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4915" windowHeight="14625" activeTab="2"/>
  </bookViews>
  <sheets>
    <sheet name="Sheet1" sheetId="1" r:id="rId1"/>
    <sheet name="Sheet3" sheetId="3" r:id="rId2"/>
    <sheet name="Sheet2" sheetId="4" r:id="rId3"/>
  </sheets>
  <calcPr calcId="125725"/>
</workbook>
</file>

<file path=xl/calcChain.xml><?xml version="1.0" encoding="utf-8"?>
<calcChain xmlns="http://schemas.openxmlformats.org/spreadsheetml/2006/main">
  <c r="D3" i="4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2"/>
  <c r="X2" i="1"/>
  <c r="W20"/>
  <c r="X20" s="1"/>
  <c r="W21"/>
  <c r="X21" s="1"/>
  <c r="W22"/>
  <c r="X22" s="1"/>
  <c r="W23"/>
  <c r="X23" s="1"/>
  <c r="W24"/>
  <c r="X24" s="1"/>
  <c r="W25"/>
  <c r="X25" s="1"/>
  <c r="W26"/>
  <c r="X26" s="1"/>
  <c r="W27"/>
  <c r="X27" s="1"/>
  <c r="W28"/>
  <c r="X28" s="1"/>
  <c r="W29"/>
  <c r="X29" s="1"/>
  <c r="W30"/>
  <c r="X30" s="1"/>
  <c r="W31"/>
  <c r="X31" s="1"/>
  <c r="W32"/>
  <c r="X32" s="1"/>
  <c r="W33"/>
  <c r="X33" s="1"/>
  <c r="W34"/>
  <c r="X34" s="1"/>
  <c r="W35"/>
  <c r="X35" s="1"/>
  <c r="W36"/>
  <c r="X36" s="1"/>
  <c r="W37"/>
  <c r="X37" s="1"/>
  <c r="W38"/>
  <c r="X38" s="1"/>
  <c r="W39"/>
  <c r="X39" s="1"/>
  <c r="W40"/>
  <c r="X40" s="1"/>
  <c r="W41"/>
  <c r="X41" s="1"/>
  <c r="W42"/>
  <c r="X42" s="1"/>
  <c r="W43"/>
  <c r="X43" s="1"/>
  <c r="W44"/>
  <c r="X44" s="1"/>
  <c r="W45"/>
  <c r="X45" s="1"/>
  <c r="W46"/>
  <c r="X46" s="1"/>
  <c r="W47"/>
  <c r="X47" s="1"/>
  <c r="W48"/>
  <c r="X48" s="1"/>
  <c r="W49"/>
  <c r="X49" s="1"/>
  <c r="W50"/>
  <c r="X50" s="1"/>
  <c r="W51"/>
  <c r="X51" s="1"/>
  <c r="W52"/>
  <c r="X52" s="1"/>
  <c r="W53"/>
  <c r="X53" s="1"/>
  <c r="W54"/>
  <c r="X54" s="1"/>
  <c r="W55"/>
  <c r="X55" s="1"/>
  <c r="W56"/>
  <c r="X56" s="1"/>
  <c r="W57"/>
  <c r="X57" s="1"/>
  <c r="W58"/>
  <c r="X58" s="1"/>
  <c r="W59"/>
  <c r="X59" s="1"/>
  <c r="W60"/>
  <c r="X60" s="1"/>
  <c r="W61"/>
  <c r="X61" s="1"/>
  <c r="W62"/>
  <c r="X62" s="1"/>
  <c r="W63"/>
  <c r="X63" s="1"/>
  <c r="W64"/>
  <c r="X64" s="1"/>
  <c r="W65"/>
  <c r="X65" s="1"/>
  <c r="W66"/>
  <c r="X66" s="1"/>
  <c r="W67"/>
  <c r="X67" s="1"/>
  <c r="W68"/>
  <c r="X68" s="1"/>
  <c r="W69"/>
  <c r="X69" s="1"/>
  <c r="W70"/>
  <c r="X70" s="1"/>
  <c r="W71"/>
  <c r="X71" s="1"/>
  <c r="W72"/>
  <c r="X72" s="1"/>
  <c r="W73"/>
  <c r="X73" s="1"/>
  <c r="W74"/>
  <c r="X74" s="1"/>
  <c r="W75"/>
  <c r="X75" s="1"/>
  <c r="W76"/>
  <c r="X76" s="1"/>
  <c r="W77"/>
  <c r="X77" s="1"/>
  <c r="W78"/>
  <c r="X78" s="1"/>
  <c r="W79"/>
  <c r="X79" s="1"/>
  <c r="W80"/>
  <c r="X80" s="1"/>
  <c r="W81"/>
  <c r="X81" s="1"/>
  <c r="W82"/>
  <c r="X82" s="1"/>
  <c r="W83"/>
  <c r="X83" s="1"/>
  <c r="W84"/>
  <c r="X84" s="1"/>
  <c r="W85"/>
  <c r="X85" s="1"/>
  <c r="W86"/>
  <c r="X86" s="1"/>
  <c r="W87"/>
  <c r="X87" s="1"/>
  <c r="W88"/>
  <c r="X88" s="1"/>
  <c r="W89"/>
  <c r="X89" s="1"/>
  <c r="W90"/>
  <c r="X90" s="1"/>
  <c r="W91"/>
  <c r="X91" s="1"/>
  <c r="W92"/>
  <c r="X92" s="1"/>
  <c r="W93"/>
  <c r="X93" s="1"/>
  <c r="W94"/>
  <c r="X94" s="1"/>
  <c r="W95"/>
  <c r="X95" s="1"/>
  <c r="W96"/>
  <c r="X96" s="1"/>
  <c r="W97"/>
  <c r="X97" s="1"/>
  <c r="W98"/>
  <c r="X98" s="1"/>
  <c r="W99"/>
  <c r="X99" s="1"/>
  <c r="W100"/>
  <c r="X100" s="1"/>
  <c r="W101"/>
  <c r="X101" s="1"/>
  <c r="W102"/>
  <c r="X102" s="1"/>
  <c r="W103"/>
  <c r="X103" s="1"/>
  <c r="W104"/>
  <c r="X104" s="1"/>
  <c r="W105"/>
  <c r="X105" s="1"/>
  <c r="W106"/>
  <c r="X106" s="1"/>
  <c r="W107"/>
  <c r="X107" s="1"/>
  <c r="W108"/>
  <c r="X108" s="1"/>
  <c r="W109"/>
  <c r="X109" s="1"/>
  <c r="W110"/>
  <c r="X110" s="1"/>
  <c r="W111"/>
  <c r="X111" s="1"/>
  <c r="W112"/>
  <c r="X112" s="1"/>
  <c r="W113"/>
  <c r="X113" s="1"/>
  <c r="W114"/>
  <c r="X114" s="1"/>
  <c r="W115"/>
  <c r="X115" s="1"/>
  <c r="W116"/>
  <c r="X116" s="1"/>
  <c r="W117"/>
  <c r="X117" s="1"/>
  <c r="W118"/>
  <c r="X118" s="1"/>
  <c r="W119"/>
  <c r="X119" s="1"/>
  <c r="W120"/>
  <c r="X120" s="1"/>
  <c r="W121"/>
  <c r="X121" s="1"/>
  <c r="W122"/>
  <c r="X122" s="1"/>
  <c r="W123"/>
  <c r="X123" s="1"/>
  <c r="W124"/>
  <c r="X124" s="1"/>
  <c r="W125"/>
  <c r="X125" s="1"/>
  <c r="W126"/>
  <c r="X126" s="1"/>
  <c r="W127"/>
  <c r="X127" s="1"/>
  <c r="W128"/>
  <c r="X128" s="1"/>
  <c r="W129"/>
  <c r="X129" s="1"/>
  <c r="W130"/>
  <c r="X130" s="1"/>
  <c r="W131"/>
  <c r="X131" s="1"/>
  <c r="W132"/>
  <c r="X132" s="1"/>
  <c r="W133"/>
  <c r="X133" s="1"/>
  <c r="W134"/>
  <c r="X134" s="1"/>
  <c r="W135"/>
  <c r="X135" s="1"/>
  <c r="W136"/>
  <c r="X136" s="1"/>
  <c r="W137"/>
  <c r="X137" s="1"/>
  <c r="W138"/>
  <c r="X138" s="1"/>
  <c r="W139"/>
  <c r="X139" s="1"/>
  <c r="W140"/>
  <c r="X140" s="1"/>
  <c r="W141"/>
  <c r="X141" s="1"/>
  <c r="W142"/>
  <c r="X142" s="1"/>
  <c r="W143"/>
  <c r="X143" s="1"/>
  <c r="W144"/>
  <c r="X144" s="1"/>
  <c r="W145"/>
  <c r="X145" s="1"/>
  <c r="W146"/>
  <c r="X146" s="1"/>
  <c r="W147"/>
  <c r="X147" s="1"/>
  <c r="W148"/>
  <c r="X148" s="1"/>
  <c r="W149"/>
  <c r="X149" s="1"/>
  <c r="W150"/>
  <c r="X150" s="1"/>
  <c r="W151"/>
  <c r="X151" s="1"/>
  <c r="W152"/>
  <c r="X152" s="1"/>
  <c r="W153"/>
  <c r="X153" s="1"/>
  <c r="W154"/>
  <c r="X154" s="1"/>
  <c r="W155"/>
  <c r="X155" s="1"/>
  <c r="W156"/>
  <c r="X156" s="1"/>
  <c r="W157"/>
  <c r="X157" s="1"/>
  <c r="W158"/>
  <c r="X158" s="1"/>
  <c r="W159"/>
  <c r="X159" s="1"/>
  <c r="W160"/>
  <c r="X160" s="1"/>
  <c r="W161"/>
  <c r="X161" s="1"/>
  <c r="W162"/>
  <c r="X162" s="1"/>
  <c r="W163"/>
  <c r="X163" s="1"/>
  <c r="W164"/>
  <c r="X164" s="1"/>
  <c r="W165"/>
  <c r="X165" s="1"/>
  <c r="W166"/>
  <c r="X166" s="1"/>
  <c r="W167"/>
  <c r="X167" s="1"/>
  <c r="W168"/>
  <c r="X168" s="1"/>
  <c r="W169"/>
  <c r="X169" s="1"/>
  <c r="W170"/>
  <c r="X170" s="1"/>
  <c r="W171"/>
  <c r="X171" s="1"/>
  <c r="W172"/>
  <c r="X172" s="1"/>
  <c r="W173"/>
  <c r="X173" s="1"/>
  <c r="W174"/>
  <c r="X174" s="1"/>
  <c r="W175"/>
  <c r="X175" s="1"/>
  <c r="W176"/>
  <c r="X176" s="1"/>
  <c r="W177"/>
  <c r="X177" s="1"/>
  <c r="W178"/>
  <c r="X178" s="1"/>
  <c r="W179"/>
  <c r="X179" s="1"/>
  <c r="W180"/>
  <c r="X180" s="1"/>
  <c r="W181"/>
  <c r="X181" s="1"/>
  <c r="W182"/>
  <c r="X182" s="1"/>
  <c r="W183"/>
  <c r="X183" s="1"/>
  <c r="W184"/>
  <c r="X184" s="1"/>
  <c r="W185"/>
  <c r="X185" s="1"/>
  <c r="W186"/>
  <c r="X186" s="1"/>
  <c r="W187"/>
  <c r="X187" s="1"/>
  <c r="W188"/>
  <c r="X188" s="1"/>
  <c r="W189"/>
  <c r="X189" s="1"/>
  <c r="W190"/>
  <c r="X190" s="1"/>
  <c r="W191"/>
  <c r="X191" s="1"/>
  <c r="W192"/>
  <c r="X192" s="1"/>
  <c r="W193"/>
  <c r="X193" s="1"/>
  <c r="W194"/>
  <c r="X194" s="1"/>
  <c r="W195"/>
  <c r="X195" s="1"/>
  <c r="W196"/>
  <c r="X196" s="1"/>
  <c r="W197"/>
  <c r="X197" s="1"/>
  <c r="W198"/>
  <c r="X198" s="1"/>
  <c r="W199"/>
  <c r="X199" s="1"/>
  <c r="W200"/>
  <c r="X200" s="1"/>
  <c r="W201"/>
  <c r="X201" s="1"/>
  <c r="W202"/>
  <c r="X202" s="1"/>
  <c r="W203"/>
  <c r="X203" s="1"/>
  <c r="W204"/>
  <c r="X204" s="1"/>
  <c r="W205"/>
  <c r="X205" s="1"/>
  <c r="W206"/>
  <c r="X206" s="1"/>
  <c r="W207"/>
  <c r="X207" s="1"/>
  <c r="W208"/>
  <c r="X208" s="1"/>
  <c r="W209"/>
  <c r="X209" s="1"/>
  <c r="W210"/>
  <c r="X210" s="1"/>
  <c r="W211"/>
  <c r="X211" s="1"/>
  <c r="W212"/>
  <c r="X212" s="1"/>
  <c r="W213"/>
  <c r="X213" s="1"/>
  <c r="W214"/>
  <c r="X214" s="1"/>
  <c r="W215"/>
  <c r="X215" s="1"/>
  <c r="W216"/>
  <c r="X216" s="1"/>
  <c r="W217"/>
  <c r="X217" s="1"/>
  <c r="W218"/>
  <c r="X218" s="1"/>
  <c r="W219"/>
  <c r="X219" s="1"/>
  <c r="W220"/>
  <c r="X220" s="1"/>
  <c r="W221"/>
  <c r="X221" s="1"/>
  <c r="W222"/>
  <c r="X222" s="1"/>
  <c r="W223"/>
  <c r="X223" s="1"/>
  <c r="W224"/>
  <c r="X224" s="1"/>
  <c r="W225"/>
  <c r="X225" s="1"/>
  <c r="W226"/>
  <c r="X226" s="1"/>
  <c r="W227"/>
  <c r="X227" s="1"/>
  <c r="W228"/>
  <c r="X228" s="1"/>
  <c r="W229"/>
  <c r="X229" s="1"/>
  <c r="W230"/>
  <c r="X230" s="1"/>
  <c r="W231"/>
  <c r="X231" s="1"/>
  <c r="W232"/>
  <c r="X232" s="1"/>
  <c r="W233"/>
  <c r="X233" s="1"/>
  <c r="W234"/>
  <c r="X234" s="1"/>
  <c r="W235"/>
  <c r="X235" s="1"/>
  <c r="W236"/>
  <c r="X236" s="1"/>
  <c r="W237"/>
  <c r="X237" s="1"/>
  <c r="W238"/>
  <c r="X238" s="1"/>
  <c r="W239"/>
  <c r="X239" s="1"/>
  <c r="W240"/>
  <c r="X240" s="1"/>
  <c r="W241"/>
  <c r="X241" s="1"/>
  <c r="W242"/>
  <c r="X242" s="1"/>
  <c r="W243"/>
  <c r="X243" s="1"/>
  <c r="W244"/>
  <c r="X244" s="1"/>
  <c r="W245"/>
  <c r="X245" s="1"/>
  <c r="W246"/>
  <c r="X246" s="1"/>
  <c r="W247"/>
  <c r="X247" s="1"/>
  <c r="W248"/>
  <c r="X248" s="1"/>
  <c r="W249"/>
  <c r="X249" s="1"/>
  <c r="W250"/>
  <c r="X250" s="1"/>
  <c r="W251"/>
  <c r="X251" s="1"/>
  <c r="W252"/>
  <c r="X252" s="1"/>
  <c r="W253"/>
  <c r="X253" s="1"/>
  <c r="W254"/>
  <c r="X254" s="1"/>
  <c r="W255"/>
  <c r="X255" s="1"/>
  <c r="W256"/>
  <c r="X256" s="1"/>
  <c r="W257"/>
  <c r="X257" s="1"/>
  <c r="W258"/>
  <c r="X258" s="1"/>
  <c r="W259"/>
  <c r="X259" s="1"/>
  <c r="W260"/>
  <c r="X260" s="1"/>
  <c r="W261"/>
  <c r="X261" s="1"/>
  <c r="W262"/>
  <c r="X262" s="1"/>
  <c r="W263"/>
  <c r="X263" s="1"/>
  <c r="W264"/>
  <c r="X264" s="1"/>
  <c r="W265"/>
  <c r="X265" s="1"/>
  <c r="W266"/>
  <c r="X266" s="1"/>
  <c r="W267"/>
  <c r="X267" s="1"/>
  <c r="W268"/>
  <c r="X268" s="1"/>
  <c r="W269"/>
  <c r="X269" s="1"/>
  <c r="W270"/>
  <c r="X270" s="1"/>
  <c r="W271"/>
  <c r="X271" s="1"/>
  <c r="W272"/>
  <c r="X272" s="1"/>
  <c r="W273"/>
  <c r="X273" s="1"/>
  <c r="W274"/>
  <c r="X274" s="1"/>
  <c r="W275"/>
  <c r="X275" s="1"/>
  <c r="W276"/>
  <c r="X276" s="1"/>
  <c r="W277"/>
  <c r="X277" s="1"/>
  <c r="W278"/>
  <c r="X278" s="1"/>
  <c r="W279"/>
  <c r="X279" s="1"/>
  <c r="W280"/>
  <c r="X280" s="1"/>
  <c r="W281"/>
  <c r="X281" s="1"/>
  <c r="W282"/>
  <c r="X282" s="1"/>
  <c r="W283"/>
  <c r="X283" s="1"/>
  <c r="W284"/>
  <c r="X284" s="1"/>
  <c r="W285"/>
  <c r="X285" s="1"/>
  <c r="W286"/>
  <c r="X286" s="1"/>
  <c r="W287"/>
  <c r="X287" s="1"/>
  <c r="W288"/>
  <c r="X288" s="1"/>
  <c r="W289"/>
  <c r="X289" s="1"/>
  <c r="W290"/>
  <c r="X290" s="1"/>
  <c r="W291"/>
  <c r="X291" s="1"/>
  <c r="W292"/>
  <c r="X292" s="1"/>
  <c r="W293"/>
  <c r="X293" s="1"/>
  <c r="W294"/>
  <c r="X294" s="1"/>
  <c r="W295"/>
  <c r="X295" s="1"/>
  <c r="W296"/>
  <c r="X296" s="1"/>
  <c r="W297"/>
  <c r="X297" s="1"/>
  <c r="W298"/>
  <c r="X298" s="1"/>
  <c r="W299"/>
  <c r="X299" s="1"/>
  <c r="W300"/>
  <c r="X300" s="1"/>
  <c r="W301"/>
  <c r="X301" s="1"/>
  <c r="W302"/>
  <c r="X302" s="1"/>
  <c r="W303"/>
  <c r="X303" s="1"/>
  <c r="W304"/>
  <c r="X304" s="1"/>
  <c r="W305"/>
  <c r="X305" s="1"/>
  <c r="W306"/>
  <c r="X306" s="1"/>
  <c r="W307"/>
  <c r="X307" s="1"/>
  <c r="W308"/>
  <c r="X308" s="1"/>
  <c r="W309"/>
  <c r="X309" s="1"/>
  <c r="W310"/>
  <c r="X310" s="1"/>
  <c r="W311"/>
  <c r="X311" s="1"/>
  <c r="W312"/>
  <c r="X312" s="1"/>
  <c r="W313"/>
  <c r="X313" s="1"/>
  <c r="W314"/>
  <c r="X314" s="1"/>
  <c r="W315"/>
  <c r="X315" s="1"/>
  <c r="W316"/>
  <c r="X316" s="1"/>
  <c r="W317"/>
  <c r="X317" s="1"/>
  <c r="W318"/>
  <c r="X318" s="1"/>
  <c r="W319"/>
  <c r="X319" s="1"/>
  <c r="W320"/>
  <c r="X320" s="1"/>
  <c r="W321"/>
  <c r="X321" s="1"/>
  <c r="W322"/>
  <c r="X322" s="1"/>
  <c r="W323"/>
  <c r="X323" s="1"/>
  <c r="W324"/>
  <c r="X324" s="1"/>
  <c r="W325"/>
  <c r="X325" s="1"/>
  <c r="W326"/>
  <c r="X326" s="1"/>
  <c r="W327"/>
  <c r="X327" s="1"/>
  <c r="W328"/>
  <c r="X328" s="1"/>
  <c r="W329"/>
  <c r="X329" s="1"/>
  <c r="W330"/>
  <c r="X330" s="1"/>
  <c r="W331"/>
  <c r="X331" s="1"/>
  <c r="W332"/>
  <c r="X332" s="1"/>
  <c r="W333"/>
  <c r="X333" s="1"/>
  <c r="W334"/>
  <c r="X334" s="1"/>
  <c r="W335"/>
  <c r="X335" s="1"/>
  <c r="W336"/>
  <c r="X336" s="1"/>
  <c r="W337"/>
  <c r="X337" s="1"/>
  <c r="W338"/>
  <c r="X338" s="1"/>
  <c r="W339"/>
  <c r="X339" s="1"/>
  <c r="W340"/>
  <c r="X340" s="1"/>
  <c r="W341"/>
  <c r="X341" s="1"/>
  <c r="W342"/>
  <c r="X342" s="1"/>
  <c r="W343"/>
  <c r="X343" s="1"/>
  <c r="W344"/>
  <c r="X344" s="1"/>
  <c r="W345"/>
  <c r="X345" s="1"/>
  <c r="W346"/>
  <c r="X346" s="1"/>
  <c r="W347"/>
  <c r="X347" s="1"/>
  <c r="W348"/>
  <c r="X348" s="1"/>
  <c r="W349"/>
  <c r="X349" s="1"/>
  <c r="W350"/>
  <c r="X350" s="1"/>
  <c r="W351"/>
  <c r="X351" s="1"/>
  <c r="W352"/>
  <c r="X352" s="1"/>
  <c r="W353"/>
  <c r="X353" s="1"/>
  <c r="W354"/>
  <c r="X354" s="1"/>
  <c r="W355"/>
  <c r="X355" s="1"/>
  <c r="W356"/>
  <c r="X356" s="1"/>
  <c r="W357"/>
  <c r="X357" s="1"/>
  <c r="W358"/>
  <c r="X358" s="1"/>
  <c r="W359"/>
  <c r="X359" s="1"/>
  <c r="W360"/>
  <c r="X360" s="1"/>
  <c r="W361"/>
  <c r="X361" s="1"/>
  <c r="W362"/>
  <c r="X362" s="1"/>
  <c r="W363"/>
  <c r="X363" s="1"/>
  <c r="W364"/>
  <c r="X364" s="1"/>
  <c r="W365"/>
  <c r="X365" s="1"/>
  <c r="W366"/>
  <c r="X366" s="1"/>
  <c r="W367"/>
  <c r="X367" s="1"/>
  <c r="W368"/>
  <c r="X368" s="1"/>
  <c r="W369"/>
  <c r="X369" s="1"/>
  <c r="W370"/>
  <c r="X370" s="1"/>
  <c r="W371"/>
  <c r="X371" s="1"/>
  <c r="W372"/>
  <c r="X372" s="1"/>
  <c r="W373"/>
  <c r="X373" s="1"/>
  <c r="W374"/>
  <c r="X374" s="1"/>
  <c r="W375"/>
  <c r="X375" s="1"/>
  <c r="W376"/>
  <c r="X376" s="1"/>
  <c r="W377"/>
  <c r="X377" s="1"/>
  <c r="W378"/>
  <c r="X378" s="1"/>
  <c r="W379"/>
  <c r="X379" s="1"/>
  <c r="W380"/>
  <c r="X380" s="1"/>
  <c r="W381"/>
  <c r="X381" s="1"/>
  <c r="W382"/>
  <c r="X382" s="1"/>
  <c r="W383"/>
  <c r="X383" s="1"/>
  <c r="W384"/>
  <c r="X384" s="1"/>
  <c r="W385"/>
  <c r="X385" s="1"/>
  <c r="W386"/>
  <c r="X386" s="1"/>
  <c r="W387"/>
  <c r="X387" s="1"/>
  <c r="W388"/>
  <c r="X388" s="1"/>
  <c r="W389"/>
  <c r="X389" s="1"/>
  <c r="W390"/>
  <c r="X390" s="1"/>
  <c r="W391"/>
  <c r="X391" s="1"/>
  <c r="W392"/>
  <c r="X392" s="1"/>
  <c r="W393"/>
  <c r="X393" s="1"/>
  <c r="W394"/>
  <c r="X394" s="1"/>
  <c r="W395"/>
  <c r="X395" s="1"/>
  <c r="W396"/>
  <c r="X396" s="1"/>
  <c r="W397"/>
  <c r="X397" s="1"/>
  <c r="W398"/>
  <c r="X398" s="1"/>
  <c r="W399"/>
  <c r="X399" s="1"/>
  <c r="W400"/>
  <c r="X400" s="1"/>
  <c r="W401"/>
  <c r="X401" s="1"/>
  <c r="W402"/>
  <c r="X402" s="1"/>
  <c r="W403"/>
  <c r="X403" s="1"/>
  <c r="W404"/>
  <c r="X404" s="1"/>
  <c r="W405"/>
  <c r="X405" s="1"/>
  <c r="W406"/>
  <c r="X406" s="1"/>
  <c r="W407"/>
  <c r="X407" s="1"/>
  <c r="W408"/>
  <c r="X408" s="1"/>
  <c r="W409"/>
  <c r="X409" s="1"/>
  <c r="W410"/>
  <c r="X410" s="1"/>
  <c r="W411"/>
  <c r="X411" s="1"/>
  <c r="W412"/>
  <c r="X412" s="1"/>
  <c r="W413"/>
  <c r="X413" s="1"/>
  <c r="W414"/>
  <c r="X414" s="1"/>
  <c r="W415"/>
  <c r="X415" s="1"/>
  <c r="W416"/>
  <c r="X416" s="1"/>
  <c r="W417"/>
  <c r="X417" s="1"/>
  <c r="W418"/>
  <c r="X418" s="1"/>
  <c r="W419"/>
  <c r="X419" s="1"/>
  <c r="W420"/>
  <c r="X420" s="1"/>
  <c r="W421"/>
  <c r="X421" s="1"/>
  <c r="W422"/>
  <c r="X422" s="1"/>
  <c r="W423"/>
  <c r="X423" s="1"/>
  <c r="W424"/>
  <c r="X424" s="1"/>
  <c r="W425"/>
  <c r="X425" s="1"/>
  <c r="W426"/>
  <c r="X426" s="1"/>
  <c r="W427"/>
  <c r="X427" s="1"/>
  <c r="W428"/>
  <c r="X428" s="1"/>
  <c r="W429"/>
  <c r="X429" s="1"/>
  <c r="W430"/>
  <c r="X430" s="1"/>
  <c r="W431"/>
  <c r="X431" s="1"/>
  <c r="W432"/>
  <c r="X432" s="1"/>
  <c r="W433"/>
  <c r="X433" s="1"/>
  <c r="W434"/>
  <c r="X434" s="1"/>
  <c r="W435"/>
  <c r="X435" s="1"/>
  <c r="W436"/>
  <c r="X436" s="1"/>
  <c r="W437"/>
  <c r="X437" s="1"/>
  <c r="W438"/>
  <c r="X438" s="1"/>
  <c r="W439"/>
  <c r="X439" s="1"/>
  <c r="W440"/>
  <c r="X440" s="1"/>
  <c r="W441"/>
  <c r="X441" s="1"/>
  <c r="W442"/>
  <c r="X442" s="1"/>
  <c r="W443"/>
  <c r="X443" s="1"/>
  <c r="W444"/>
  <c r="X444" s="1"/>
  <c r="W445"/>
  <c r="X445" s="1"/>
  <c r="W446"/>
  <c r="X446" s="1"/>
  <c r="W447"/>
  <c r="X447" s="1"/>
  <c r="W448"/>
  <c r="X448" s="1"/>
  <c r="W449"/>
  <c r="X449" s="1"/>
  <c r="W450"/>
  <c r="X450" s="1"/>
  <c r="W451"/>
  <c r="X451" s="1"/>
  <c r="W452"/>
  <c r="X452" s="1"/>
  <c r="W453"/>
  <c r="X453" s="1"/>
  <c r="W454"/>
  <c r="X454" s="1"/>
  <c r="W455"/>
  <c r="X455" s="1"/>
  <c r="W456"/>
  <c r="X456" s="1"/>
  <c r="W457"/>
  <c r="X457" s="1"/>
  <c r="W458"/>
  <c r="X458" s="1"/>
  <c r="W459"/>
  <c r="X459" s="1"/>
  <c r="W460"/>
  <c r="X460" s="1"/>
  <c r="W461"/>
  <c r="X461" s="1"/>
  <c r="W462"/>
  <c r="X462" s="1"/>
  <c r="W463"/>
  <c r="X463" s="1"/>
  <c r="W464"/>
  <c r="X464" s="1"/>
  <c r="W465"/>
  <c r="X465" s="1"/>
  <c r="W466"/>
  <c r="X466" s="1"/>
  <c r="W467"/>
  <c r="X467" s="1"/>
  <c r="W468"/>
  <c r="X468" s="1"/>
  <c r="W469"/>
  <c r="X469" s="1"/>
  <c r="W470"/>
  <c r="X470" s="1"/>
  <c r="W471"/>
  <c r="X471" s="1"/>
  <c r="W472"/>
  <c r="X472" s="1"/>
  <c r="W473"/>
  <c r="X473" s="1"/>
  <c r="W474"/>
  <c r="X474" s="1"/>
  <c r="W475"/>
  <c r="X475" s="1"/>
  <c r="W476"/>
  <c r="X476" s="1"/>
  <c r="W477"/>
  <c r="X477" s="1"/>
  <c r="W478"/>
  <c r="X478" s="1"/>
  <c r="W479"/>
  <c r="X479" s="1"/>
  <c r="W480"/>
  <c r="X480" s="1"/>
  <c r="W481"/>
  <c r="X481" s="1"/>
  <c r="W482"/>
  <c r="X482" s="1"/>
  <c r="W483"/>
  <c r="X483" s="1"/>
  <c r="W484"/>
  <c r="X484" s="1"/>
  <c r="W485"/>
  <c r="X485" s="1"/>
  <c r="W486"/>
  <c r="X486" s="1"/>
  <c r="W487"/>
  <c r="X487" s="1"/>
  <c r="W488"/>
  <c r="X488" s="1"/>
  <c r="W489"/>
  <c r="X489" s="1"/>
  <c r="W490"/>
  <c r="X490" s="1"/>
  <c r="W491"/>
  <c r="X491" s="1"/>
  <c r="W492"/>
  <c r="X492" s="1"/>
  <c r="W493"/>
  <c r="X493" s="1"/>
  <c r="W494"/>
  <c r="X494" s="1"/>
  <c r="W495"/>
  <c r="X495" s="1"/>
  <c r="W496"/>
  <c r="X496" s="1"/>
  <c r="W497"/>
  <c r="X497" s="1"/>
  <c r="W498"/>
  <c r="X498" s="1"/>
  <c r="W499"/>
  <c r="X499" s="1"/>
  <c r="W500"/>
  <c r="X500" s="1"/>
  <c r="W501"/>
  <c r="X501" s="1"/>
  <c r="W502"/>
  <c r="X502" s="1"/>
  <c r="W503"/>
  <c r="X503" s="1"/>
  <c r="W504"/>
  <c r="X504" s="1"/>
  <c r="W505"/>
  <c r="X505" s="1"/>
  <c r="W506"/>
  <c r="X506" s="1"/>
  <c r="W507"/>
  <c r="X507" s="1"/>
  <c r="W508"/>
  <c r="X508" s="1"/>
  <c r="W509"/>
  <c r="X509" s="1"/>
  <c r="W510"/>
  <c r="X510" s="1"/>
  <c r="W511"/>
  <c r="X511" s="1"/>
  <c r="W512"/>
  <c r="X512" s="1"/>
  <c r="W513"/>
  <c r="X513" s="1"/>
  <c r="W514"/>
  <c r="X514" s="1"/>
  <c r="W515"/>
  <c r="X515" s="1"/>
  <c r="W516"/>
  <c r="X516" s="1"/>
  <c r="W517"/>
  <c r="X517" s="1"/>
  <c r="W518"/>
  <c r="X518" s="1"/>
  <c r="W519"/>
  <c r="X519" s="1"/>
  <c r="W520"/>
  <c r="X520" s="1"/>
  <c r="W521"/>
  <c r="X521" s="1"/>
  <c r="W522"/>
  <c r="X522" s="1"/>
  <c r="W523"/>
  <c r="X523" s="1"/>
  <c r="W524"/>
  <c r="X524" s="1"/>
  <c r="W525"/>
  <c r="X525" s="1"/>
  <c r="W526"/>
  <c r="X526" s="1"/>
  <c r="W527"/>
  <c r="X527" s="1"/>
  <c r="W528"/>
  <c r="X528" s="1"/>
  <c r="W529"/>
  <c r="X529" s="1"/>
  <c r="W530"/>
  <c r="X530" s="1"/>
  <c r="W531"/>
  <c r="X531" s="1"/>
  <c r="W532"/>
  <c r="X532" s="1"/>
  <c r="W533"/>
  <c r="X533" s="1"/>
  <c r="W534"/>
  <c r="X534" s="1"/>
  <c r="W535"/>
  <c r="X535" s="1"/>
  <c r="W536"/>
  <c r="X536" s="1"/>
  <c r="W537"/>
  <c r="X537" s="1"/>
  <c r="W538"/>
  <c r="X538" s="1"/>
  <c r="W539"/>
  <c r="X539" s="1"/>
  <c r="W540"/>
  <c r="X540" s="1"/>
  <c r="W541"/>
  <c r="X541" s="1"/>
  <c r="W542"/>
  <c r="X542" s="1"/>
  <c r="W543"/>
  <c r="X543" s="1"/>
  <c r="W544"/>
  <c r="X544" s="1"/>
  <c r="W545"/>
  <c r="X545" s="1"/>
  <c r="W546"/>
  <c r="X546" s="1"/>
  <c r="W547"/>
  <c r="X547" s="1"/>
  <c r="W548"/>
  <c r="X548" s="1"/>
  <c r="W549"/>
  <c r="X549" s="1"/>
  <c r="W550"/>
  <c r="X550" s="1"/>
  <c r="W551"/>
  <c r="X551" s="1"/>
  <c r="W552"/>
  <c r="X552" s="1"/>
  <c r="W553"/>
  <c r="X553" s="1"/>
  <c r="W554"/>
  <c r="X554" s="1"/>
  <c r="W555"/>
  <c r="X555" s="1"/>
  <c r="W556"/>
  <c r="X556" s="1"/>
  <c r="W557"/>
  <c r="X557" s="1"/>
  <c r="W558"/>
  <c r="X558" s="1"/>
  <c r="W559"/>
  <c r="X559" s="1"/>
  <c r="W560"/>
  <c r="X560" s="1"/>
  <c r="W561"/>
  <c r="X561" s="1"/>
  <c r="W562"/>
  <c r="X562" s="1"/>
  <c r="W563"/>
  <c r="X563" s="1"/>
  <c r="W564"/>
  <c r="X564" s="1"/>
  <c r="W565"/>
  <c r="X565" s="1"/>
  <c r="W566"/>
  <c r="X566" s="1"/>
  <c r="W567"/>
  <c r="X567" s="1"/>
  <c r="W568"/>
  <c r="X568" s="1"/>
  <c r="W569"/>
  <c r="X569" s="1"/>
  <c r="W570"/>
  <c r="X570" s="1"/>
  <c r="W571"/>
  <c r="X571" s="1"/>
  <c r="W572"/>
  <c r="X572" s="1"/>
  <c r="W573"/>
  <c r="X573" s="1"/>
  <c r="W574"/>
  <c r="X574" s="1"/>
  <c r="W575"/>
  <c r="X575" s="1"/>
  <c r="W576"/>
  <c r="X576" s="1"/>
  <c r="W577"/>
  <c r="X577" s="1"/>
  <c r="W578"/>
  <c r="X578" s="1"/>
  <c r="W579"/>
  <c r="X579" s="1"/>
  <c r="W580"/>
  <c r="X580" s="1"/>
  <c r="W581"/>
  <c r="X581" s="1"/>
  <c r="W582"/>
  <c r="X582" s="1"/>
  <c r="W583"/>
  <c r="X583" s="1"/>
  <c r="W584"/>
  <c r="X584" s="1"/>
  <c r="W585"/>
  <c r="X585" s="1"/>
  <c r="W586"/>
  <c r="X586" s="1"/>
  <c r="W587"/>
  <c r="X587" s="1"/>
  <c r="W588"/>
  <c r="X588" s="1"/>
  <c r="W589"/>
  <c r="X589" s="1"/>
  <c r="W590"/>
  <c r="X590" s="1"/>
  <c r="W591"/>
  <c r="X591" s="1"/>
  <c r="W592"/>
  <c r="X592" s="1"/>
  <c r="W593"/>
  <c r="X593" s="1"/>
  <c r="W594"/>
  <c r="X594" s="1"/>
  <c r="W595"/>
  <c r="X595" s="1"/>
  <c r="W596"/>
  <c r="X596" s="1"/>
  <c r="W597"/>
  <c r="X597" s="1"/>
  <c r="W598"/>
  <c r="X598" s="1"/>
  <c r="W599"/>
  <c r="X599" s="1"/>
  <c r="W600"/>
  <c r="X600" s="1"/>
  <c r="W601"/>
  <c r="X601" s="1"/>
  <c r="W602"/>
  <c r="X602" s="1"/>
  <c r="W603"/>
  <c r="X603" s="1"/>
  <c r="W604"/>
  <c r="X604" s="1"/>
  <c r="W605"/>
  <c r="X605" s="1"/>
  <c r="W606"/>
  <c r="X606" s="1"/>
  <c r="W607"/>
  <c r="X607" s="1"/>
  <c r="W608"/>
  <c r="X608" s="1"/>
  <c r="W609"/>
  <c r="X609" s="1"/>
  <c r="W610"/>
  <c r="X610" s="1"/>
  <c r="W611"/>
  <c r="X611" s="1"/>
  <c r="W612"/>
  <c r="X612" s="1"/>
  <c r="W613"/>
  <c r="X613" s="1"/>
  <c r="W614"/>
  <c r="X614" s="1"/>
  <c r="W615"/>
  <c r="X615" s="1"/>
  <c r="W616"/>
  <c r="X616" s="1"/>
  <c r="W617"/>
  <c r="X617" s="1"/>
  <c r="W618"/>
  <c r="X618" s="1"/>
  <c r="W619"/>
  <c r="X619" s="1"/>
  <c r="W620"/>
  <c r="X620" s="1"/>
  <c r="W621"/>
  <c r="X621" s="1"/>
  <c r="W622"/>
  <c r="X622" s="1"/>
  <c r="W623"/>
  <c r="X623" s="1"/>
  <c r="W624"/>
  <c r="X624" s="1"/>
  <c r="W625"/>
  <c r="X625" s="1"/>
  <c r="W626"/>
  <c r="X626" s="1"/>
  <c r="W627"/>
  <c r="X627" s="1"/>
  <c r="W628"/>
  <c r="X628" s="1"/>
  <c r="W629"/>
  <c r="X629" s="1"/>
  <c r="W630"/>
  <c r="X630" s="1"/>
  <c r="W631"/>
  <c r="X631" s="1"/>
  <c r="W632"/>
  <c r="X632" s="1"/>
  <c r="W633"/>
  <c r="X633" s="1"/>
  <c r="W634"/>
  <c r="X634" s="1"/>
  <c r="W635"/>
  <c r="X635" s="1"/>
  <c r="W636"/>
  <c r="X636" s="1"/>
  <c r="W637"/>
  <c r="X637" s="1"/>
  <c r="W638"/>
  <c r="X638" s="1"/>
  <c r="W639"/>
  <c r="X639" s="1"/>
  <c r="W640"/>
  <c r="X640" s="1"/>
  <c r="W641"/>
  <c r="X641" s="1"/>
  <c r="W642"/>
  <c r="X642" s="1"/>
  <c r="W643"/>
  <c r="X643" s="1"/>
  <c r="W644"/>
  <c r="X644" s="1"/>
  <c r="W645"/>
  <c r="X645" s="1"/>
  <c r="W646"/>
  <c r="X646" s="1"/>
  <c r="W647"/>
  <c r="X647" s="1"/>
  <c r="W648"/>
  <c r="X648" s="1"/>
  <c r="W649"/>
  <c r="X649" s="1"/>
  <c r="W650"/>
  <c r="X650" s="1"/>
  <c r="W651"/>
  <c r="X651" s="1"/>
  <c r="W652"/>
  <c r="X652" s="1"/>
  <c r="W653"/>
  <c r="X653" s="1"/>
  <c r="W654"/>
  <c r="X654" s="1"/>
  <c r="W655"/>
  <c r="X655" s="1"/>
  <c r="W656"/>
  <c r="X656" s="1"/>
  <c r="W657"/>
  <c r="X657" s="1"/>
  <c r="W658"/>
  <c r="X658" s="1"/>
  <c r="W659"/>
  <c r="X659" s="1"/>
  <c r="W660"/>
  <c r="X660" s="1"/>
  <c r="W661"/>
  <c r="X661" s="1"/>
  <c r="W662"/>
  <c r="X662" s="1"/>
  <c r="W663"/>
  <c r="X663" s="1"/>
  <c r="W664"/>
  <c r="X664" s="1"/>
  <c r="W665"/>
  <c r="X665" s="1"/>
  <c r="W666"/>
  <c r="X666" s="1"/>
  <c r="W667"/>
  <c r="X667" s="1"/>
  <c r="W668"/>
  <c r="X668" s="1"/>
  <c r="W669"/>
  <c r="X669" s="1"/>
  <c r="W670"/>
  <c r="X670" s="1"/>
  <c r="W671"/>
  <c r="X671" s="1"/>
  <c r="W672"/>
  <c r="X672" s="1"/>
  <c r="W673"/>
  <c r="X673" s="1"/>
  <c r="W674"/>
  <c r="X674" s="1"/>
  <c r="W675"/>
  <c r="X675" s="1"/>
  <c r="W676"/>
  <c r="X676" s="1"/>
  <c r="W677"/>
  <c r="X677" s="1"/>
  <c r="W678"/>
  <c r="X678" s="1"/>
  <c r="W679"/>
  <c r="X679" s="1"/>
  <c r="W680"/>
  <c r="X680" s="1"/>
  <c r="W681"/>
  <c r="X681" s="1"/>
  <c r="W682"/>
  <c r="X682" s="1"/>
  <c r="W683"/>
  <c r="X683" s="1"/>
  <c r="W684"/>
  <c r="X684" s="1"/>
  <c r="W685"/>
  <c r="X685" s="1"/>
  <c r="W686"/>
  <c r="X686" s="1"/>
  <c r="W687"/>
  <c r="X687" s="1"/>
  <c r="W688"/>
  <c r="X688" s="1"/>
  <c r="W689"/>
  <c r="X689" s="1"/>
  <c r="W690"/>
  <c r="X690" s="1"/>
  <c r="W691"/>
  <c r="X691" s="1"/>
  <c r="W692"/>
  <c r="X692" s="1"/>
  <c r="W693"/>
  <c r="X693" s="1"/>
  <c r="W694"/>
  <c r="X694" s="1"/>
  <c r="W695"/>
  <c r="X695" s="1"/>
  <c r="W696"/>
  <c r="X696" s="1"/>
  <c r="W697"/>
  <c r="X697" s="1"/>
  <c r="W698"/>
  <c r="X698" s="1"/>
  <c r="W699"/>
  <c r="X699" s="1"/>
  <c r="W700"/>
  <c r="X700" s="1"/>
  <c r="W701"/>
  <c r="X701" s="1"/>
  <c r="W702"/>
  <c r="X702" s="1"/>
  <c r="W703"/>
  <c r="X703" s="1"/>
  <c r="W704"/>
  <c r="X704" s="1"/>
  <c r="W705"/>
  <c r="X705" s="1"/>
  <c r="W706"/>
  <c r="X706" s="1"/>
  <c r="W707"/>
  <c r="X707" s="1"/>
  <c r="W708"/>
  <c r="X708" s="1"/>
  <c r="W709"/>
  <c r="X709" s="1"/>
  <c r="W710"/>
  <c r="X710" s="1"/>
  <c r="W711"/>
  <c r="X711" s="1"/>
  <c r="W712"/>
  <c r="X712" s="1"/>
  <c r="W713"/>
  <c r="X713" s="1"/>
  <c r="W714"/>
  <c r="X714" s="1"/>
  <c r="W715"/>
  <c r="X715" s="1"/>
  <c r="W716"/>
  <c r="X716" s="1"/>
  <c r="W717"/>
  <c r="X717" s="1"/>
  <c r="W718"/>
  <c r="X718" s="1"/>
  <c r="W719"/>
  <c r="X719" s="1"/>
  <c r="W720"/>
  <c r="X720" s="1"/>
  <c r="W721"/>
  <c r="X721" s="1"/>
  <c r="W722"/>
  <c r="X722" s="1"/>
  <c r="W723"/>
  <c r="X723" s="1"/>
  <c r="W724"/>
  <c r="X724" s="1"/>
  <c r="W725"/>
  <c r="X725" s="1"/>
  <c r="W726"/>
  <c r="X726" s="1"/>
  <c r="W727"/>
  <c r="X727" s="1"/>
  <c r="W728"/>
  <c r="X728" s="1"/>
  <c r="W729"/>
  <c r="X729" s="1"/>
  <c r="W730"/>
  <c r="X730" s="1"/>
  <c r="W731"/>
  <c r="X731" s="1"/>
  <c r="W732"/>
  <c r="X732" s="1"/>
  <c r="W733"/>
  <c r="X733" s="1"/>
  <c r="W734"/>
  <c r="X734" s="1"/>
  <c r="W735"/>
  <c r="X735" s="1"/>
  <c r="W736"/>
  <c r="X736" s="1"/>
  <c r="W737"/>
  <c r="X737" s="1"/>
  <c r="W738"/>
  <c r="X738" s="1"/>
  <c r="W739"/>
  <c r="X739" s="1"/>
  <c r="W740"/>
  <c r="X740" s="1"/>
  <c r="W741"/>
  <c r="X741" s="1"/>
  <c r="W742"/>
  <c r="X742" s="1"/>
  <c r="W743"/>
  <c r="X743" s="1"/>
  <c r="W744"/>
  <c r="X744" s="1"/>
  <c r="W745"/>
  <c r="X745" s="1"/>
  <c r="W746"/>
  <c r="X746" s="1"/>
  <c r="W747"/>
  <c r="X747" s="1"/>
  <c r="W748"/>
  <c r="X748" s="1"/>
  <c r="W749"/>
  <c r="X749" s="1"/>
  <c r="W750"/>
  <c r="X750" s="1"/>
  <c r="W751"/>
  <c r="X751" s="1"/>
  <c r="W752"/>
  <c r="X752" s="1"/>
  <c r="W753"/>
  <c r="X753" s="1"/>
  <c r="W754"/>
  <c r="X754" s="1"/>
  <c r="W755"/>
  <c r="X755" s="1"/>
  <c r="W756"/>
  <c r="X756" s="1"/>
  <c r="W757"/>
  <c r="X757" s="1"/>
  <c r="W758"/>
  <c r="X758" s="1"/>
  <c r="W759"/>
  <c r="X759" s="1"/>
  <c r="W760"/>
  <c r="X760" s="1"/>
  <c r="W761"/>
  <c r="X761" s="1"/>
  <c r="W762"/>
  <c r="X762" s="1"/>
  <c r="W763"/>
  <c r="X763" s="1"/>
  <c r="W764"/>
  <c r="X764" s="1"/>
  <c r="W765"/>
  <c r="X765" s="1"/>
  <c r="W766"/>
  <c r="X766" s="1"/>
  <c r="W767"/>
  <c r="X767" s="1"/>
  <c r="W768"/>
  <c r="X768" s="1"/>
  <c r="W769"/>
  <c r="X769" s="1"/>
  <c r="W770"/>
  <c r="X770" s="1"/>
  <c r="W771"/>
  <c r="X771" s="1"/>
  <c r="W772"/>
  <c r="X772" s="1"/>
  <c r="W773"/>
  <c r="X773" s="1"/>
  <c r="W774"/>
  <c r="X774" s="1"/>
  <c r="W775"/>
  <c r="X775" s="1"/>
  <c r="W776"/>
  <c r="X776" s="1"/>
  <c r="W777"/>
  <c r="X777" s="1"/>
  <c r="W778"/>
  <c r="X778" s="1"/>
  <c r="W779"/>
  <c r="X779" s="1"/>
  <c r="W780"/>
  <c r="X780" s="1"/>
  <c r="W781"/>
  <c r="X781" s="1"/>
  <c r="W782"/>
  <c r="X782" s="1"/>
  <c r="W783"/>
  <c r="X783" s="1"/>
  <c r="W784"/>
  <c r="X784" s="1"/>
  <c r="W785"/>
  <c r="X785" s="1"/>
  <c r="W786"/>
  <c r="X786" s="1"/>
  <c r="W787"/>
  <c r="X787" s="1"/>
  <c r="W788"/>
  <c r="X788" s="1"/>
  <c r="W789"/>
  <c r="X789" s="1"/>
  <c r="W790"/>
  <c r="X790" s="1"/>
  <c r="W791"/>
  <c r="X791" s="1"/>
  <c r="W792"/>
  <c r="X792" s="1"/>
  <c r="W793"/>
  <c r="X793" s="1"/>
  <c r="W794"/>
  <c r="X794" s="1"/>
  <c r="W795"/>
  <c r="X795" s="1"/>
  <c r="W796"/>
  <c r="X796" s="1"/>
  <c r="W797"/>
  <c r="X797" s="1"/>
  <c r="W798"/>
  <c r="X798" s="1"/>
  <c r="W799"/>
  <c r="X799" s="1"/>
  <c r="W800"/>
  <c r="X800" s="1"/>
  <c r="W801"/>
  <c r="X801" s="1"/>
  <c r="W802"/>
  <c r="X802" s="1"/>
  <c r="W803"/>
  <c r="X803" s="1"/>
  <c r="W804"/>
  <c r="X804" s="1"/>
  <c r="W805"/>
  <c r="X805" s="1"/>
  <c r="W806"/>
  <c r="X806" s="1"/>
  <c r="W807"/>
  <c r="X807" s="1"/>
  <c r="W808"/>
  <c r="X808" s="1"/>
  <c r="W809"/>
  <c r="X809" s="1"/>
  <c r="W810"/>
  <c r="X810" s="1"/>
  <c r="W811"/>
  <c r="X811" s="1"/>
  <c r="W812"/>
  <c r="X812" s="1"/>
  <c r="W813"/>
  <c r="X813" s="1"/>
  <c r="W814"/>
  <c r="X814" s="1"/>
  <c r="W815"/>
  <c r="X815" s="1"/>
  <c r="W816"/>
  <c r="X816" s="1"/>
  <c r="W817"/>
  <c r="X817" s="1"/>
  <c r="W818"/>
  <c r="X818" s="1"/>
  <c r="W819"/>
  <c r="X819" s="1"/>
  <c r="W820"/>
  <c r="X820" s="1"/>
  <c r="W821"/>
  <c r="X821" s="1"/>
  <c r="W822"/>
  <c r="X822" s="1"/>
  <c r="W823"/>
  <c r="X823" s="1"/>
  <c r="W824"/>
  <c r="X824" s="1"/>
  <c r="W825"/>
  <c r="X825" s="1"/>
  <c r="W826"/>
  <c r="X826" s="1"/>
  <c r="W827"/>
  <c r="X827" s="1"/>
  <c r="W828"/>
  <c r="X828" s="1"/>
  <c r="W829"/>
  <c r="X829" s="1"/>
  <c r="W830"/>
  <c r="X830" s="1"/>
  <c r="W831"/>
  <c r="X831" s="1"/>
  <c r="W832"/>
  <c r="X832" s="1"/>
  <c r="W833"/>
  <c r="X833" s="1"/>
  <c r="W834"/>
  <c r="X834" s="1"/>
  <c r="W835"/>
  <c r="X835" s="1"/>
  <c r="W836"/>
  <c r="X836" s="1"/>
  <c r="W837"/>
  <c r="X837" s="1"/>
  <c r="W838"/>
  <c r="X838" s="1"/>
  <c r="W839"/>
  <c r="X839" s="1"/>
  <c r="W840"/>
  <c r="X840" s="1"/>
  <c r="W841"/>
  <c r="X841" s="1"/>
  <c r="W842"/>
  <c r="X842" s="1"/>
  <c r="W843"/>
  <c r="X843" s="1"/>
  <c r="W844"/>
  <c r="X844" s="1"/>
  <c r="W845"/>
  <c r="X845" s="1"/>
  <c r="W846"/>
  <c r="X846" s="1"/>
  <c r="W847"/>
  <c r="X847" s="1"/>
  <c r="W848"/>
  <c r="X848" s="1"/>
  <c r="W849"/>
  <c r="X849" s="1"/>
  <c r="W850"/>
  <c r="X850" s="1"/>
  <c r="W851"/>
  <c r="X851" s="1"/>
  <c r="W852"/>
  <c r="X852" s="1"/>
  <c r="W853"/>
  <c r="X853" s="1"/>
  <c r="W854"/>
  <c r="X854" s="1"/>
  <c r="W855"/>
  <c r="X855" s="1"/>
  <c r="W856"/>
  <c r="X856" s="1"/>
  <c r="W857"/>
  <c r="X857" s="1"/>
  <c r="W858"/>
  <c r="X858" s="1"/>
  <c r="W859"/>
  <c r="X859" s="1"/>
  <c r="W860"/>
  <c r="X860" s="1"/>
  <c r="W861"/>
  <c r="X861" s="1"/>
  <c r="W862"/>
  <c r="X862" s="1"/>
  <c r="W863"/>
  <c r="X863" s="1"/>
  <c r="W864"/>
  <c r="X864" s="1"/>
  <c r="W865"/>
  <c r="X865" s="1"/>
  <c r="W866"/>
  <c r="X866" s="1"/>
  <c r="W867"/>
  <c r="X867" s="1"/>
  <c r="W868"/>
  <c r="X868" s="1"/>
  <c r="W869"/>
  <c r="X869" s="1"/>
  <c r="W870"/>
  <c r="X870" s="1"/>
  <c r="W871"/>
  <c r="X871" s="1"/>
  <c r="W872"/>
  <c r="X872" s="1"/>
  <c r="W873"/>
  <c r="X873" s="1"/>
  <c r="W874"/>
  <c r="X874" s="1"/>
  <c r="W875"/>
  <c r="X875" s="1"/>
  <c r="W876"/>
  <c r="X876" s="1"/>
  <c r="W877"/>
  <c r="X877" s="1"/>
  <c r="W878"/>
  <c r="X878" s="1"/>
  <c r="W879"/>
  <c r="X879" s="1"/>
  <c r="W880"/>
  <c r="X880" s="1"/>
  <c r="W881"/>
  <c r="X881" s="1"/>
  <c r="W882"/>
  <c r="X882" s="1"/>
  <c r="W883"/>
  <c r="X883" s="1"/>
  <c r="W884"/>
  <c r="X884" s="1"/>
  <c r="W885"/>
  <c r="X885" s="1"/>
  <c r="W886"/>
  <c r="X886" s="1"/>
  <c r="W887"/>
  <c r="X887" s="1"/>
  <c r="W888"/>
  <c r="X888" s="1"/>
  <c r="W889"/>
  <c r="X889" s="1"/>
  <c r="W890"/>
  <c r="X890" s="1"/>
  <c r="W891"/>
  <c r="X891" s="1"/>
  <c r="W892"/>
  <c r="X892" s="1"/>
  <c r="W893"/>
  <c r="X893" s="1"/>
  <c r="W894"/>
  <c r="X894" s="1"/>
  <c r="W895"/>
  <c r="X895" s="1"/>
  <c r="W896"/>
  <c r="X896" s="1"/>
  <c r="W897"/>
  <c r="X897" s="1"/>
  <c r="W898"/>
  <c r="X898" s="1"/>
  <c r="W899"/>
  <c r="X899" s="1"/>
  <c r="W900"/>
  <c r="X900" s="1"/>
  <c r="W901"/>
  <c r="X901" s="1"/>
  <c r="W902"/>
  <c r="X902" s="1"/>
  <c r="W903"/>
  <c r="X903" s="1"/>
  <c r="W904"/>
  <c r="X904" s="1"/>
  <c r="W905"/>
  <c r="X905" s="1"/>
  <c r="W906"/>
  <c r="X906" s="1"/>
  <c r="W907"/>
  <c r="X907" s="1"/>
  <c r="W908"/>
  <c r="X908" s="1"/>
  <c r="W909"/>
  <c r="X909" s="1"/>
  <c r="W910"/>
  <c r="X910" s="1"/>
  <c r="W911"/>
  <c r="X911" s="1"/>
  <c r="W912"/>
  <c r="X912" s="1"/>
  <c r="W913"/>
  <c r="X913" s="1"/>
  <c r="W914"/>
  <c r="X914" s="1"/>
  <c r="W915"/>
  <c r="X915" s="1"/>
  <c r="W916"/>
  <c r="X916" s="1"/>
  <c r="W917"/>
  <c r="X917" s="1"/>
  <c r="W918"/>
  <c r="X918" s="1"/>
  <c r="W919"/>
  <c r="X919" s="1"/>
  <c r="W920"/>
  <c r="X920" s="1"/>
  <c r="W921"/>
  <c r="X921" s="1"/>
  <c r="W922"/>
  <c r="X922" s="1"/>
  <c r="W923"/>
  <c r="X923" s="1"/>
  <c r="W924"/>
  <c r="X924" s="1"/>
  <c r="W925"/>
  <c r="X925" s="1"/>
  <c r="W926"/>
  <c r="X926" s="1"/>
  <c r="W927"/>
  <c r="X927" s="1"/>
  <c r="W928"/>
  <c r="X928" s="1"/>
  <c r="W929"/>
  <c r="X929" s="1"/>
  <c r="W930"/>
  <c r="X930" s="1"/>
  <c r="W931"/>
  <c r="X931" s="1"/>
  <c r="W932"/>
  <c r="X932" s="1"/>
  <c r="W933"/>
  <c r="X933" s="1"/>
  <c r="W934"/>
  <c r="X934" s="1"/>
  <c r="W935"/>
  <c r="X935" s="1"/>
  <c r="W936"/>
  <c r="X936" s="1"/>
  <c r="W937"/>
  <c r="X937" s="1"/>
  <c r="W938"/>
  <c r="X938" s="1"/>
  <c r="W939"/>
  <c r="X939" s="1"/>
  <c r="W940"/>
  <c r="X940" s="1"/>
  <c r="W941"/>
  <c r="X941" s="1"/>
  <c r="W942"/>
  <c r="X942" s="1"/>
  <c r="W943"/>
  <c r="X943" s="1"/>
  <c r="W944"/>
  <c r="X944" s="1"/>
  <c r="W945"/>
  <c r="X945" s="1"/>
  <c r="W946"/>
  <c r="X946" s="1"/>
  <c r="W947"/>
  <c r="X947" s="1"/>
  <c r="W948"/>
  <c r="X948" s="1"/>
  <c r="W949"/>
  <c r="X949" s="1"/>
  <c r="W950"/>
  <c r="X950" s="1"/>
  <c r="W951"/>
  <c r="X951" s="1"/>
  <c r="W952"/>
  <c r="X952" s="1"/>
  <c r="W953"/>
  <c r="X953" s="1"/>
  <c r="W954"/>
  <c r="X954" s="1"/>
  <c r="W955"/>
  <c r="X955" s="1"/>
  <c r="W956"/>
  <c r="X956" s="1"/>
  <c r="W957"/>
  <c r="X957" s="1"/>
  <c r="W958"/>
  <c r="X958" s="1"/>
  <c r="W959"/>
  <c r="X959" s="1"/>
  <c r="W960"/>
  <c r="X960" s="1"/>
  <c r="W961"/>
  <c r="X961" s="1"/>
  <c r="W962"/>
  <c r="X962" s="1"/>
  <c r="W963"/>
  <c r="X963" s="1"/>
  <c r="W964"/>
  <c r="X964" s="1"/>
  <c r="W965"/>
  <c r="X965" s="1"/>
  <c r="W966"/>
  <c r="X966" s="1"/>
  <c r="W967"/>
  <c r="X967" s="1"/>
  <c r="W968"/>
  <c r="X968" s="1"/>
  <c r="W969"/>
  <c r="X969" s="1"/>
  <c r="W970"/>
  <c r="X970" s="1"/>
  <c r="W971"/>
  <c r="X971" s="1"/>
  <c r="W972"/>
  <c r="X972" s="1"/>
  <c r="W973"/>
  <c r="X973" s="1"/>
  <c r="W974"/>
  <c r="X974" s="1"/>
  <c r="W975"/>
  <c r="X975" s="1"/>
  <c r="W976"/>
  <c r="X976" s="1"/>
  <c r="W977"/>
  <c r="X977" s="1"/>
  <c r="W978"/>
  <c r="X978" s="1"/>
  <c r="W979"/>
  <c r="X979" s="1"/>
  <c r="W980"/>
  <c r="X980" s="1"/>
  <c r="W981"/>
  <c r="X981" s="1"/>
  <c r="W982"/>
  <c r="X982" s="1"/>
  <c r="W983"/>
  <c r="X983" s="1"/>
  <c r="W984"/>
  <c r="X984" s="1"/>
  <c r="W985"/>
  <c r="X985" s="1"/>
  <c r="W986"/>
  <c r="X986" s="1"/>
  <c r="W987"/>
  <c r="X987" s="1"/>
  <c r="W988"/>
  <c r="X988" s="1"/>
  <c r="W989"/>
  <c r="X989" s="1"/>
  <c r="W990"/>
  <c r="X990" s="1"/>
  <c r="W991"/>
  <c r="X991" s="1"/>
  <c r="W992"/>
  <c r="X992" s="1"/>
  <c r="W993"/>
  <c r="X993" s="1"/>
  <c r="W994"/>
  <c r="X994" s="1"/>
  <c r="W995"/>
  <c r="X995" s="1"/>
  <c r="W996"/>
  <c r="X996" s="1"/>
  <c r="W997"/>
  <c r="X997" s="1"/>
  <c r="W998"/>
  <c r="X998" s="1"/>
  <c r="W999"/>
  <c r="X999" s="1"/>
  <c r="W1000"/>
  <c r="X1000" s="1"/>
  <c r="W1001"/>
  <c r="X1001" s="1"/>
  <c r="W1002"/>
  <c r="X1002" s="1"/>
  <c r="W1003"/>
  <c r="X1003" s="1"/>
  <c r="W1004"/>
  <c r="X1004" s="1"/>
  <c r="W1005"/>
  <c r="X1005" s="1"/>
  <c r="W1006"/>
  <c r="X1006" s="1"/>
  <c r="W1007"/>
  <c r="X1007" s="1"/>
  <c r="W1008"/>
  <c r="X1008" s="1"/>
  <c r="W1009"/>
  <c r="X1009" s="1"/>
  <c r="W1010"/>
  <c r="X1010" s="1"/>
  <c r="W1011"/>
  <c r="X1011" s="1"/>
  <c r="W1012"/>
  <c r="X1012" s="1"/>
  <c r="W1013"/>
  <c r="X1013" s="1"/>
  <c r="W1014"/>
  <c r="X1014" s="1"/>
  <c r="W1015"/>
  <c r="X1015" s="1"/>
  <c r="W1016"/>
  <c r="X1016" s="1"/>
  <c r="W1017"/>
  <c r="X1017" s="1"/>
  <c r="W1018"/>
  <c r="X1018" s="1"/>
  <c r="W1019"/>
  <c r="X1019" s="1"/>
  <c r="W1020"/>
  <c r="X1020" s="1"/>
  <c r="W1021"/>
  <c r="X1021" s="1"/>
  <c r="W1022"/>
  <c r="X1022" s="1"/>
  <c r="W1023"/>
  <c r="X1023" s="1"/>
  <c r="W1024"/>
  <c r="X1024" s="1"/>
  <c r="W1025"/>
  <c r="X1025" s="1"/>
  <c r="W1026"/>
  <c r="X1026" s="1"/>
  <c r="W1027"/>
  <c r="X1027" s="1"/>
  <c r="W1028"/>
  <c r="X1028" s="1"/>
  <c r="W1029"/>
  <c r="X1029" s="1"/>
  <c r="W1030"/>
  <c r="X1030" s="1"/>
  <c r="W1031"/>
  <c r="X1031" s="1"/>
  <c r="W1032"/>
  <c r="X1032" s="1"/>
  <c r="W1033"/>
  <c r="X1033" s="1"/>
  <c r="W1034"/>
  <c r="X1034" s="1"/>
  <c r="W1035"/>
  <c r="X1035" s="1"/>
  <c r="W1036"/>
  <c r="X1036" s="1"/>
  <c r="W1037"/>
  <c r="X1037" s="1"/>
  <c r="W1038"/>
  <c r="X1038" s="1"/>
  <c r="W1039"/>
  <c r="X1039" s="1"/>
  <c r="W1040"/>
  <c r="X1040" s="1"/>
  <c r="W1041"/>
  <c r="X1041" s="1"/>
  <c r="W1042"/>
  <c r="X1042" s="1"/>
  <c r="W1043"/>
  <c r="X1043" s="1"/>
  <c r="W1044"/>
  <c r="X1044" s="1"/>
  <c r="W1045"/>
  <c r="X1045" s="1"/>
  <c r="W1046"/>
  <c r="X1046" s="1"/>
  <c r="W1047"/>
  <c r="X1047" s="1"/>
  <c r="W1048"/>
  <c r="X1048" s="1"/>
  <c r="W1049"/>
  <c r="X1049" s="1"/>
  <c r="W1050"/>
  <c r="X1050" s="1"/>
  <c r="W1051"/>
  <c r="X1051" s="1"/>
  <c r="W1052"/>
  <c r="X1052" s="1"/>
  <c r="W1053"/>
  <c r="X1053" s="1"/>
  <c r="W1054"/>
  <c r="X1054" s="1"/>
  <c r="W1055"/>
  <c r="X1055" s="1"/>
  <c r="W1056"/>
  <c r="X1056" s="1"/>
  <c r="W1057"/>
  <c r="X1057" s="1"/>
  <c r="W1058"/>
  <c r="X1058" s="1"/>
  <c r="W1059"/>
  <c r="X1059" s="1"/>
  <c r="W1060"/>
  <c r="X1060" s="1"/>
  <c r="W1061"/>
  <c r="X1061" s="1"/>
  <c r="W1062"/>
  <c r="X1062" s="1"/>
  <c r="W1063"/>
  <c r="X1063" s="1"/>
  <c r="W1064"/>
  <c r="X1064" s="1"/>
  <c r="W1065"/>
  <c r="X1065" s="1"/>
  <c r="W1066"/>
  <c r="X1066" s="1"/>
  <c r="W1067"/>
  <c r="X1067" s="1"/>
  <c r="W1068"/>
  <c r="X1068" s="1"/>
  <c r="W1069"/>
  <c r="X1069" s="1"/>
  <c r="W1070"/>
  <c r="X1070" s="1"/>
  <c r="W1071"/>
  <c r="X1071" s="1"/>
  <c r="W1072"/>
  <c r="X1072" s="1"/>
  <c r="W1073"/>
  <c r="X1073" s="1"/>
  <c r="W1074"/>
  <c r="X1074" s="1"/>
  <c r="W1075"/>
  <c r="X1075" s="1"/>
  <c r="W1076"/>
  <c r="X1076" s="1"/>
  <c r="W1077"/>
  <c r="X1077" s="1"/>
  <c r="W1078"/>
  <c r="X1078" s="1"/>
  <c r="W1079"/>
  <c r="X1079" s="1"/>
  <c r="W1080"/>
  <c r="X1080" s="1"/>
  <c r="W1081"/>
  <c r="X1081" s="1"/>
  <c r="W1082"/>
  <c r="X1082" s="1"/>
  <c r="W1083"/>
  <c r="X1083" s="1"/>
  <c r="W1084"/>
  <c r="X1084" s="1"/>
  <c r="W1085"/>
  <c r="X1085" s="1"/>
  <c r="W1086"/>
  <c r="X1086" s="1"/>
  <c r="W1087"/>
  <c r="X1087" s="1"/>
  <c r="W1088"/>
  <c r="X1088" s="1"/>
  <c r="W1089"/>
  <c r="X1089" s="1"/>
  <c r="W1090"/>
  <c r="X1090" s="1"/>
  <c r="W3"/>
  <c r="X3" s="1"/>
  <c r="W4"/>
  <c r="X4" s="1"/>
  <c r="W5"/>
  <c r="X5" s="1"/>
  <c r="W6"/>
  <c r="X6" s="1"/>
  <c r="W7"/>
  <c r="X7" s="1"/>
  <c r="W8"/>
  <c r="X8" s="1"/>
  <c r="W9"/>
  <c r="X9" s="1"/>
  <c r="W10"/>
  <c r="X10" s="1"/>
  <c r="W11"/>
  <c r="X11" s="1"/>
  <c r="W12"/>
  <c r="X12" s="1"/>
  <c r="W13"/>
  <c r="X13" s="1"/>
  <c r="W14"/>
  <c r="X14" s="1"/>
  <c r="W15"/>
  <c r="X15" s="1"/>
  <c r="W16"/>
  <c r="X16" s="1"/>
  <c r="W17"/>
  <c r="X17" s="1"/>
  <c r="W18"/>
  <c r="X18" s="1"/>
  <c r="W19"/>
  <c r="X19" s="1"/>
  <c r="W2"/>
  <c r="O1091"/>
  <c r="Q1091"/>
  <c r="N1091"/>
</calcChain>
</file>

<file path=xl/sharedStrings.xml><?xml version="1.0" encoding="utf-8"?>
<sst xmlns="http://schemas.openxmlformats.org/spreadsheetml/2006/main" count="12707" uniqueCount="3430">
  <si>
    <t>Date et heure de création</t>
  </si>
  <si>
    <t>Date de livraison</t>
  </si>
  <si>
    <t>Dim. stock</t>
  </si>
  <si>
    <t>Commande fournisseur</t>
  </si>
  <si>
    <t>Acheteur</t>
  </si>
  <si>
    <t>Compte fournisseur</t>
  </si>
  <si>
    <t>Pays/région</t>
  </si>
  <si>
    <t>Numéro d'article</t>
  </si>
  <si>
    <t>Entrepôt</t>
  </si>
  <si>
    <t>Numéro du lot</t>
  </si>
  <si>
    <t>Emplacement</t>
  </si>
  <si>
    <t>Quantité</t>
  </si>
  <si>
    <t>Unité</t>
  </si>
  <si>
    <t>Prix unitaire</t>
  </si>
  <si>
    <t>Remise</t>
  </si>
  <si>
    <t>% remise</t>
  </si>
  <si>
    <t>Montant HT</t>
  </si>
  <si>
    <t>Nom d'article</t>
  </si>
  <si>
    <t>1000913</t>
  </si>
  <si>
    <t>ALAT-15-0535</t>
  </si>
  <si>
    <t>NM</t>
  </si>
  <si>
    <t>JALLUT DEXIS</t>
  </si>
  <si>
    <t>FR</t>
  </si>
  <si>
    <t>W1007446</t>
  </si>
  <si>
    <t>MAG50</t>
  </si>
  <si>
    <t>ALAT-15-0535-001</t>
  </si>
  <si>
    <t>JT-00-00</t>
  </si>
  <si>
    <t>UN</t>
  </si>
  <si>
    <t>Robinet droit 1/2''G Cyl. Femelle</t>
  </si>
  <si>
    <t>ALAT-15-0534</t>
  </si>
  <si>
    <t>ARMSTRONG INT</t>
  </si>
  <si>
    <t>W1015695</t>
  </si>
  <si>
    <t>ALAT-15-0534-001</t>
  </si>
  <si>
    <t>Purgeur 11-AV 1/8"</t>
  </si>
  <si>
    <t>ALAT-14-4190</t>
  </si>
  <si>
    <t>MECOS TRAXLER AG</t>
  </si>
  <si>
    <t>CH</t>
  </si>
  <si>
    <t>W1013690</t>
  </si>
  <si>
    <t>MAG-LD50</t>
  </si>
  <si>
    <t>ALAT-14-4190-004</t>
  </si>
  <si>
    <t>0</t>
  </si>
  <si>
    <t>Touch down bearing B</t>
  </si>
  <si>
    <t>W1013689</t>
  </si>
  <si>
    <t>ALAT-14-4190-003</t>
  </si>
  <si>
    <t>Touch down bearing A</t>
  </si>
  <si>
    <t>ALAT-15-0130</t>
  </si>
  <si>
    <t>RAVANAT</t>
  </si>
  <si>
    <t>ST1003360</t>
  </si>
  <si>
    <t>ALAT-15-0130-001</t>
  </si>
  <si>
    <t>Modification ORS</t>
  </si>
  <si>
    <t>ALAT-15-0016</t>
  </si>
  <si>
    <t>ST1003354</t>
  </si>
  <si>
    <t>ALAT-15-0016-002</t>
  </si>
  <si>
    <t>RENFORCEMENT axe filtre coalesceur</t>
  </si>
  <si>
    <t>ALAT-14-7035</t>
  </si>
  <si>
    <t>ASM</t>
  </si>
  <si>
    <t>ST1003352</t>
  </si>
  <si>
    <t>ALAT-14-7035-002</t>
  </si>
  <si>
    <t>Usinage de capsules de reniflage</t>
  </si>
  <si>
    <t>ALAT-14-6776</t>
  </si>
  <si>
    <t>W1013582</t>
  </si>
  <si>
    <t>ALAT-14-6776-001</t>
  </si>
  <si>
    <t>Robinet 2 voies à bague de sertissage</t>
  </si>
  <si>
    <t>ALAT-14-6481</t>
  </si>
  <si>
    <t>ET</t>
  </si>
  <si>
    <t>AL_ENGINEERING JAPAN</t>
  </si>
  <si>
    <t>JP</t>
  </si>
  <si>
    <t>ST1003318</t>
  </si>
  <si>
    <t>ALAT-14-6481-004</t>
  </si>
  <si>
    <t>Acceptance of ALEJ works</t>
  </si>
  <si>
    <t>ST1003317</t>
  </si>
  <si>
    <t>ALAT-14-6481-003</t>
  </si>
  <si>
    <t>Acceptance of construction file from ALEJ</t>
  </si>
  <si>
    <t>ST1003316</t>
  </si>
  <si>
    <t>ALAT-14-6481-002</t>
  </si>
  <si>
    <t>Acceptance of documentation from ALEJ</t>
  </si>
  <si>
    <t>ST1003315</t>
  </si>
  <si>
    <t>ALAT-14-6481-001</t>
  </si>
  <si>
    <t>Acceptance of documentation from AL-AT</t>
  </si>
  <si>
    <t>ALAT-14-6445</t>
  </si>
  <si>
    <t>W012672</t>
  </si>
  <si>
    <t>ALAT-14-6445-001</t>
  </si>
  <si>
    <t>Robinet  de pressurisation 1/4</t>
  </si>
  <si>
    <t>ALAT-14-6437</t>
  </si>
  <si>
    <t>DAUPHELEC</t>
  </si>
  <si>
    <t>W1014603</t>
  </si>
  <si>
    <t>ALAT-14-6437-003</t>
  </si>
  <si>
    <t>Cable optique armé OM2 -Longueur 130m</t>
  </si>
  <si>
    <t>W1014602</t>
  </si>
  <si>
    <t>ALAT-14-6437-002</t>
  </si>
  <si>
    <t>Cable optique armé OM2 -Longueur 100m</t>
  </si>
  <si>
    <t>W1014601</t>
  </si>
  <si>
    <t>ALAT-14-6437-001</t>
  </si>
  <si>
    <t>Cable optique armé OM2 -Longueur 70m</t>
  </si>
  <si>
    <t>ALAT-14-6398</t>
  </si>
  <si>
    <t>W1005264</t>
  </si>
  <si>
    <t>ALAT-14-6398-017</t>
  </si>
  <si>
    <t>Caisse à outils    BT13.A</t>
  </si>
  <si>
    <t>W1005263</t>
  </si>
  <si>
    <t>ALAT-14-6398-016</t>
  </si>
  <si>
    <t>Multimétre AFF DIGITAL FACOM  711 PB</t>
  </si>
  <si>
    <t>W1005262</t>
  </si>
  <si>
    <t>ALAT-14-6398-015</t>
  </si>
  <si>
    <t>Lampe de poche à LED  779.PCPB</t>
  </si>
  <si>
    <t>W1005261</t>
  </si>
  <si>
    <t>ALAT-14-6398-014</t>
  </si>
  <si>
    <t>Set de tournevis isolés 1000V  ADVE.J6</t>
  </si>
  <si>
    <t>W1005260</t>
  </si>
  <si>
    <t>ALAT-14-6398-013</t>
  </si>
  <si>
    <t>Pince coupante 405.10MT</t>
  </si>
  <si>
    <t>W1005259</t>
  </si>
  <si>
    <t>ALAT-14-6398-012</t>
  </si>
  <si>
    <t>Clé à molette chromée 113A.8C</t>
  </si>
  <si>
    <t>W1005258</t>
  </si>
  <si>
    <t>ALAT-14-6398-011</t>
  </si>
  <si>
    <t>Clé à molette chromée 113A.4C</t>
  </si>
  <si>
    <t>W1005257</t>
  </si>
  <si>
    <t>ALAT-14-6398-010</t>
  </si>
  <si>
    <t>Clé à chaine  3-5P 4 FACOM 136B.4</t>
  </si>
  <si>
    <t>W1005256</t>
  </si>
  <si>
    <t>ALAT-14-6398-009</t>
  </si>
  <si>
    <t>Pince multiprise  180.CPE</t>
  </si>
  <si>
    <t>W1005255</t>
  </si>
  <si>
    <t>ALAT-14-6398-008</t>
  </si>
  <si>
    <t>Jeu de clés BTR  83SH.JP9</t>
  </si>
  <si>
    <t>W1005254</t>
  </si>
  <si>
    <t>ALAT-14-6398-007</t>
  </si>
  <si>
    <t>Boite de clés à cliquets R.2APB</t>
  </si>
  <si>
    <t>W1005253</t>
  </si>
  <si>
    <t>ALAT-14-6398-006</t>
  </si>
  <si>
    <t>Clé Mixte OGV en pouces pour vis UNCØ1''1/4</t>
  </si>
  <si>
    <t>W1005252</t>
  </si>
  <si>
    <t>ALAT-14-6398-005</t>
  </si>
  <si>
    <t>Clé Mixte OGV en pouces pour vis UNC Ø1''1/8</t>
  </si>
  <si>
    <t>W1005251</t>
  </si>
  <si>
    <t>ALAT-14-6398-004</t>
  </si>
  <si>
    <t>Clé à molette chromée 113C.24C</t>
  </si>
  <si>
    <t>W1005250</t>
  </si>
  <si>
    <t>ALAT-14-6398-003</t>
  </si>
  <si>
    <t>Clé à molette chromée 113A.10C</t>
  </si>
  <si>
    <t>W1005249</t>
  </si>
  <si>
    <t>ALAT-14-6398-002</t>
  </si>
  <si>
    <t>Jeux de clés mixtes(plates + oeil)OGV en pouces 440.JU17T</t>
  </si>
  <si>
    <t>W1005248</t>
  </si>
  <si>
    <t>ALAT-14-6398-001</t>
  </si>
  <si>
    <t>Jeux de clés mixtes(plates + oeil)OGV métriques 440.P25M</t>
  </si>
  <si>
    <t>ALAT-14-6339</t>
  </si>
  <si>
    <t>W012675</t>
  </si>
  <si>
    <t>ALAT-14-6339-004</t>
  </si>
  <si>
    <t>Bouchon 6 pans mâle G 1/4''</t>
  </si>
  <si>
    <t>W065163</t>
  </si>
  <si>
    <t>ALAT-14-6339-003</t>
  </si>
  <si>
    <t>Piquage droit mâle 1/4''</t>
  </si>
  <si>
    <t>W012670</t>
  </si>
  <si>
    <t>ALAT-14-6339-002</t>
  </si>
  <si>
    <t>Té égal triple femelle 1/4 '</t>
  </si>
  <si>
    <t>W012669</t>
  </si>
  <si>
    <t>ALAT-14-6339-001</t>
  </si>
  <si>
    <t>MANOMETRE 0 à 1 bar</t>
  </si>
  <si>
    <t>ALAT-14-6308</t>
  </si>
  <si>
    <t>INSTITUT SOUDURE IND</t>
  </si>
  <si>
    <t>ST1003308</t>
  </si>
  <si>
    <t>ALAT-14-6308-001</t>
  </si>
  <si>
    <t>Rédaction procédure particulière JT60</t>
  </si>
  <si>
    <t>ALAT-14-6271</t>
  </si>
  <si>
    <t>FRANCE TOLERIE</t>
  </si>
  <si>
    <t>C1243L207A</t>
  </si>
  <si>
    <t>ALAT-14-6271-001</t>
  </si>
  <si>
    <t>Screen thermalization thermal sensor CU</t>
  </si>
  <si>
    <t>ALAT-14-6244</t>
  </si>
  <si>
    <t>EYNARD ROBIN</t>
  </si>
  <si>
    <t>W1014539</t>
  </si>
  <si>
    <t>ALAT-14-6244-004</t>
  </si>
  <si>
    <t>Joint pour bride RF _ 2 pouces</t>
  </si>
  <si>
    <t>W1014525</t>
  </si>
  <si>
    <t>ALAT-14-6244-003</t>
  </si>
  <si>
    <t>Joint pour bride RF _ 4 pouces</t>
  </si>
  <si>
    <t>W1014524</t>
  </si>
  <si>
    <t>ALAT-14-6244-002</t>
  </si>
  <si>
    <t>W1014523</t>
  </si>
  <si>
    <t>ALAT-14-6244-001</t>
  </si>
  <si>
    <t>Joint pour bride RF _ 6 pouces</t>
  </si>
  <si>
    <t>ALAT-14-6040</t>
  </si>
  <si>
    <t>GOODFELLOW SARL</t>
  </si>
  <si>
    <t>W1013991</t>
  </si>
  <si>
    <t>ALAT-14-6040-002</t>
  </si>
  <si>
    <t>ML</t>
  </si>
  <si>
    <t>Rouleau feuille alu ép. 0,25 x 305</t>
  </si>
  <si>
    <t>ALAT-14-6045</t>
  </si>
  <si>
    <t>LVR</t>
  </si>
  <si>
    <t>W071330</t>
  </si>
  <si>
    <t>ALAT-14-6045-002</t>
  </si>
  <si>
    <t>BOUCHON (PLUG)</t>
  </si>
  <si>
    <t>W087554</t>
  </si>
  <si>
    <t>ALAT-14-6045-001</t>
  </si>
  <si>
    <t>ensemble SS-400-NFSET</t>
  </si>
  <si>
    <t>ALAT-14-6044</t>
  </si>
  <si>
    <t>OERLIKON LEYBOLD</t>
  </si>
  <si>
    <t>DE</t>
  </si>
  <si>
    <t>W1002989</t>
  </si>
  <si>
    <t>ALAT-14-6044-002</t>
  </si>
  <si>
    <t>Adaptateur1"1/4- DN 40</t>
  </si>
  <si>
    <t>W1002986</t>
  </si>
  <si>
    <t>ALAT-14-6044-001</t>
  </si>
  <si>
    <t>Manchon male/femelle 1"1/4</t>
  </si>
  <si>
    <t>ALAT-14-6040-001</t>
  </si>
  <si>
    <t>ALAT-14-6005</t>
  </si>
  <si>
    <t>AM</t>
  </si>
  <si>
    <t>SAFIX</t>
  </si>
  <si>
    <t>W1014445</t>
  </si>
  <si>
    <t>ALAT-14-6005-006</t>
  </si>
  <si>
    <t>Rondelles M27 Zn</t>
  </si>
  <si>
    <t>W1014444</t>
  </si>
  <si>
    <t>ALAT-14-6005-005</t>
  </si>
  <si>
    <t>ECROU H M27  Zn</t>
  </si>
  <si>
    <t>W1014443</t>
  </si>
  <si>
    <t>ALAT-14-6005-004</t>
  </si>
  <si>
    <t>Tige filetée M27  Zn</t>
  </si>
  <si>
    <t>ALAT-14-6005-003</t>
  </si>
  <si>
    <t>ALAT-14-6005-002</t>
  </si>
  <si>
    <t>ALAT-14-6005-001</t>
  </si>
  <si>
    <t>ALAT-14-5961</t>
  </si>
  <si>
    <t>SPM</t>
  </si>
  <si>
    <t>A.R.S</t>
  </si>
  <si>
    <t>W1013983</t>
  </si>
  <si>
    <t>ALAT-14-5961-001</t>
  </si>
  <si>
    <t>Clapet à disque DN15 PN40</t>
  </si>
  <si>
    <t>ALAT-14-5907</t>
  </si>
  <si>
    <t>SMGOP</t>
  </si>
  <si>
    <t>C1243F215A</t>
  </si>
  <si>
    <t>ALAT-14-5907-002</t>
  </si>
  <si>
    <t>SPECIAL FLANGE FOR SAFETY  VALVE 1"</t>
  </si>
  <si>
    <t>C1243F216A</t>
  </si>
  <si>
    <t>ALAT-14-5907-001</t>
  </si>
  <si>
    <t>BLIND FLANGE FOR SAFETY  VALVE 1"</t>
  </si>
  <si>
    <t>ALAT-14-5906</t>
  </si>
  <si>
    <t>W1011210</t>
  </si>
  <si>
    <t>ALAT-14-5906-001</t>
  </si>
  <si>
    <t>Tige Filetée 3/8''-16 UNC-2A x 5'' (127mm)</t>
  </si>
  <si>
    <t>ALAT-14-5904</t>
  </si>
  <si>
    <t>VANEL</t>
  </si>
  <si>
    <t>W1013963</t>
  </si>
  <si>
    <t>ALAT-14-5904-001</t>
  </si>
  <si>
    <t>Ressort de compression</t>
  </si>
  <si>
    <t>ALAT-14-5899</t>
  </si>
  <si>
    <t>W1014426</t>
  </si>
  <si>
    <t>ALAT-14-5899-001</t>
  </si>
  <si>
    <t>Joint spiralé NPS 3" 150lbs Graphite</t>
  </si>
  <si>
    <t>ALAT-14-5834</t>
  </si>
  <si>
    <t>RAFIX</t>
  </si>
  <si>
    <t>W1001887</t>
  </si>
  <si>
    <t>ALAT-14-5834-001</t>
  </si>
  <si>
    <t>Raccord Rafix</t>
  </si>
  <si>
    <t>ALAT-14-5772</t>
  </si>
  <si>
    <t>FICA SA</t>
  </si>
  <si>
    <t>W1011567</t>
  </si>
  <si>
    <t>ALAT-14-5772-002</t>
  </si>
  <si>
    <t>Collier STAUFF STANDARD Ø60.3</t>
  </si>
  <si>
    <t>W041375</t>
  </si>
  <si>
    <t>ALAT-14-5772-001</t>
  </si>
  <si>
    <t>Collier simple STAUFF ø 21.3</t>
  </si>
  <si>
    <t>ALAT-14-5734</t>
  </si>
  <si>
    <t>W1008411</t>
  </si>
  <si>
    <t>ALAT-14-5734-002</t>
  </si>
  <si>
    <t>Raccord  à souder / SS-400-1-4W</t>
  </si>
  <si>
    <t>ALAT-14-5762</t>
  </si>
  <si>
    <t>MRC TRANSPORT</t>
  </si>
  <si>
    <t>W1013384</t>
  </si>
  <si>
    <t>ALAT-14-5762-001</t>
  </si>
  <si>
    <t>CLAPET ANTI-RETOUR 2"class 300 Lbs</t>
  </si>
  <si>
    <t>ALAT-14-5678</t>
  </si>
  <si>
    <t>SGD  MECA-INOX</t>
  </si>
  <si>
    <t>W1014400</t>
  </si>
  <si>
    <t>ALAT-14-5678-002</t>
  </si>
  <si>
    <t>cryo ball valve PY4L DN25</t>
  </si>
  <si>
    <t>ALAT-14-5659</t>
  </si>
  <si>
    <t>ELIT</t>
  </si>
  <si>
    <t>C1243I216A</t>
  </si>
  <si>
    <t>ALAT-14-5659-001</t>
  </si>
  <si>
    <t>instrumentation epoxy shim</t>
  </si>
  <si>
    <t>ALAT-14-5657</t>
  </si>
  <si>
    <t>W1011417</t>
  </si>
  <si>
    <t>ALAT-14-5657-001</t>
  </si>
  <si>
    <t>Bride à souder ISO-K DN200</t>
  </si>
  <si>
    <t>ALAT-14-5653</t>
  </si>
  <si>
    <t>W1005234</t>
  </si>
  <si>
    <t>ALAT-14-5653-001</t>
  </si>
  <si>
    <t>Collier STAUFF double 1/4''OD</t>
  </si>
  <si>
    <t>ALAT-14-5568</t>
  </si>
  <si>
    <t>FULLVAC</t>
  </si>
  <si>
    <t>W1003583</t>
  </si>
  <si>
    <t>ALAT-14-5568-006</t>
  </si>
  <si>
    <t>centering ring ISO-F-DN250</t>
  </si>
  <si>
    <t>W083908</t>
  </si>
  <si>
    <t>ALAT-14-5568-005</t>
  </si>
  <si>
    <t>Collier aluminium KF25</t>
  </si>
  <si>
    <t>W1003586</t>
  </si>
  <si>
    <t>ALAT-14-5568-004</t>
  </si>
  <si>
    <t>Griffe de serrage ISO-K DN250</t>
  </si>
  <si>
    <t>ALAT-14-5568-003</t>
  </si>
  <si>
    <t>ALAT-14-5568-002</t>
  </si>
  <si>
    <t>ALAT-14-5568-001</t>
  </si>
  <si>
    <t>ALAT-14-5548</t>
  </si>
  <si>
    <t>SALLES GRAVURE</t>
  </si>
  <si>
    <t>C1243Z105A</t>
  </si>
  <si>
    <t>ALAT-14-5548-002</t>
  </si>
  <si>
    <t>Plaque constructeur ACB</t>
  </si>
  <si>
    <t>C1243Z106A</t>
  </si>
  <si>
    <t>ALAT-14-5548-003</t>
  </si>
  <si>
    <t>Plaques lignes &gt;160 RCB</t>
  </si>
  <si>
    <t>C1243Z104A</t>
  </si>
  <si>
    <t>ALAT-14-5548-001</t>
  </si>
  <si>
    <t>Plaque constructeur RCB</t>
  </si>
  <si>
    <t>ALAT-14-5485</t>
  </si>
  <si>
    <t>IEHP</t>
  </si>
  <si>
    <t>W1012770</t>
  </si>
  <si>
    <t>ALAT-14-5485-002</t>
  </si>
  <si>
    <t>JOINT TORIQUE 40,2 X 2</t>
  </si>
  <si>
    <t>W1012686</t>
  </si>
  <si>
    <t>ALAT-14-5485-001</t>
  </si>
  <si>
    <t>JOINT TORIQUE 55 X 2</t>
  </si>
  <si>
    <t>ALAT-14-5480</t>
  </si>
  <si>
    <t>W1014288</t>
  </si>
  <si>
    <t>ALAT-14-5480-002</t>
  </si>
  <si>
    <t>Collier inox KF16</t>
  </si>
  <si>
    <t>W1014284</t>
  </si>
  <si>
    <t>ALAT-14-5480-001</t>
  </si>
  <si>
    <t>exterior centering ring -O ring DN16</t>
  </si>
  <si>
    <t>ALAT-14-5479</t>
  </si>
  <si>
    <t>W1012390</t>
  </si>
  <si>
    <t>ALAT-14-5479-001</t>
  </si>
  <si>
    <t>CT</t>
  </si>
  <si>
    <t>Ecrous freins UNC Ø3/8'' inox</t>
  </si>
  <si>
    <t>ALAT-14-5404</t>
  </si>
  <si>
    <t>EMERSON PROCESS</t>
  </si>
  <si>
    <t>W1014252</t>
  </si>
  <si>
    <t>ALAT-14-5404-001</t>
  </si>
  <si>
    <t xml:space="preserve"> HART 475 Field Communicator</t>
  </si>
  <si>
    <t>ALAT-14-5395</t>
  </si>
  <si>
    <t>JD MESURE</t>
  </si>
  <si>
    <t>W1014264</t>
  </si>
  <si>
    <t>ALAT-14-5395-001</t>
  </si>
  <si>
    <t>Transmetteur de température 220mm sans doigt de gant</t>
  </si>
  <si>
    <t>ALAT-14-5392</t>
  </si>
  <si>
    <t>W1014266</t>
  </si>
  <si>
    <t>ALAT-14-5392-005</t>
  </si>
  <si>
    <t>BRIDE PLEINE ISO-KF DN40</t>
  </si>
  <si>
    <t>W1003537</t>
  </si>
  <si>
    <t>ALAT-14-5392-004</t>
  </si>
  <si>
    <t>Collier de serrage DN:32/40</t>
  </si>
  <si>
    <t>W046803</t>
  </si>
  <si>
    <t>ALAT-14-5392-003</t>
  </si>
  <si>
    <t>Centering ring &amp; o-ring KF40</t>
  </si>
  <si>
    <t>W1014262</t>
  </si>
  <si>
    <t>ALAT-14-5392-002</t>
  </si>
  <si>
    <t>Bride a souder DN16KF à souder Lg=40</t>
  </si>
  <si>
    <t>W1014261</t>
  </si>
  <si>
    <t>ALAT-14-5392-001</t>
  </si>
  <si>
    <t>centering ring -O ring DN16</t>
  </si>
  <si>
    <t>ALAT-14-5371</t>
  </si>
  <si>
    <t>VAT SARL</t>
  </si>
  <si>
    <t>W1014260</t>
  </si>
  <si>
    <t>ALAT-14-5371-001</t>
  </si>
  <si>
    <t>Vanne de surpression DN16</t>
  </si>
  <si>
    <t>ALAT-14-5348</t>
  </si>
  <si>
    <t>KAESER COMPRESSEURS</t>
  </si>
  <si>
    <t>W1011572</t>
  </si>
  <si>
    <t>ALAT-14-5348-040</t>
  </si>
  <si>
    <t>Spare compressor - Oil filter</t>
  </si>
  <si>
    <t>W1011588</t>
  </si>
  <si>
    <t>ALAT-14-5348-039</t>
  </si>
  <si>
    <t>Spare compressor - PT-100</t>
  </si>
  <si>
    <t>W1011586</t>
  </si>
  <si>
    <t>ALAT-14-5348-038</t>
  </si>
  <si>
    <t>W1014190</t>
  </si>
  <si>
    <t>ALAT-14-5348-037</t>
  </si>
  <si>
    <t>Spare compressor - Aeroquip-Seal-Holder for Tube D35mm</t>
  </si>
  <si>
    <t>W1014189</t>
  </si>
  <si>
    <t>ALAT-14-5348-036</t>
  </si>
  <si>
    <t>Spare compressor - Aeroquip-Seal 35 x 19mm</t>
  </si>
  <si>
    <t>W1014188</t>
  </si>
  <si>
    <t>ALAT-14-5348-035</t>
  </si>
  <si>
    <t>Spare compressor - Aeroquip-Seal-Holder for Tube D89mm</t>
  </si>
  <si>
    <t>W1014187</t>
  </si>
  <si>
    <t>ALAT-14-5348-034</t>
  </si>
  <si>
    <t>Spare compressor -Aeroquip-Seal 89 x 30mm</t>
  </si>
  <si>
    <t>W1014186</t>
  </si>
  <si>
    <t>ALAT-14-5348-033</t>
  </si>
  <si>
    <t>Spare compressor - Aeroquip-Seal-Holder for Tube D114mm</t>
  </si>
  <si>
    <t>W1014171</t>
  </si>
  <si>
    <t>ALAT-14-5348-032</t>
  </si>
  <si>
    <t>Spare compressor - Aeroquip-Seal 114 x 30mm</t>
  </si>
  <si>
    <t>W1014170</t>
  </si>
  <si>
    <t>ALAT-14-5348-031</t>
  </si>
  <si>
    <t>Spare compressor - O-Ring 142 x 3 mm</t>
  </si>
  <si>
    <t>W1014169</t>
  </si>
  <si>
    <t>ALAT-14-5348-030</t>
  </si>
  <si>
    <t>Spare compressor - O-Ring 112 x 3 mm</t>
  </si>
  <si>
    <t>W1014168</t>
  </si>
  <si>
    <t>ALAT-14-5348-029</t>
  </si>
  <si>
    <t>Spare compressor - O-Ring 150 x 4 mm</t>
  </si>
  <si>
    <t>W1014167</t>
  </si>
  <si>
    <t>ALAT-14-5348-028</t>
  </si>
  <si>
    <t>Spare compressor - O-Ring 202 x 4</t>
  </si>
  <si>
    <t>W1014166</t>
  </si>
  <si>
    <t>ALAT-14-5348-027</t>
  </si>
  <si>
    <t>Spare compressor - O-Ring 65 x 2.5 mm</t>
  </si>
  <si>
    <t>W1014165</t>
  </si>
  <si>
    <t>ALAT-14-5348-026</t>
  </si>
  <si>
    <t>Spare compressor - O-Ring 94 x 3 mm</t>
  </si>
  <si>
    <t>W1014164</t>
  </si>
  <si>
    <t>ALAT-14-5348-025</t>
  </si>
  <si>
    <t>Spare compressor - O-Ring 215 x 3 mm</t>
  </si>
  <si>
    <t>W1014163</t>
  </si>
  <si>
    <t>ALAT-14-5348-024</t>
  </si>
  <si>
    <t>Spare compressor - O-Ring 174 x 3 mm</t>
  </si>
  <si>
    <t>W1014162</t>
  </si>
  <si>
    <t>ALAT-14-5348-023</t>
  </si>
  <si>
    <t>Spare compressor - O-Ring 128 x 3 mm</t>
  </si>
  <si>
    <t>W1014161</t>
  </si>
  <si>
    <t>ALAT-14-5348-022</t>
  </si>
  <si>
    <t>Spare compressor - O-Ring 48 x 3 mm</t>
  </si>
  <si>
    <t>W1014160</t>
  </si>
  <si>
    <t>ALAT-14-5348-021</t>
  </si>
  <si>
    <t>Spare compressor - O-Ring 50x 2.5 mm</t>
  </si>
  <si>
    <t>W1014159</t>
  </si>
  <si>
    <t>ALAT-14-5348-020</t>
  </si>
  <si>
    <t>Spare compressor - O-Ring 35 x 2.5 mm</t>
  </si>
  <si>
    <t>W1014158</t>
  </si>
  <si>
    <t>ALAT-14-5348-019</t>
  </si>
  <si>
    <t>Spare compressor - O-Ring 41 x 2.5 mm</t>
  </si>
  <si>
    <t>W1014157</t>
  </si>
  <si>
    <t>ALAT-14-5348-018</t>
  </si>
  <si>
    <t>Spare compressor - O-Ring 66 x 3 mm</t>
  </si>
  <si>
    <t>W1011594</t>
  </si>
  <si>
    <t>ALAT-14-5348-017</t>
  </si>
  <si>
    <t>Spare compressor - coupling motor - gas end</t>
  </si>
  <si>
    <t>W1011593</t>
  </si>
  <si>
    <t>ALAT-14-5348-016</t>
  </si>
  <si>
    <t>Spare compressor - PT-100 (gas, on oil separating tank)</t>
  </si>
  <si>
    <t>W1011592</t>
  </si>
  <si>
    <t>ALAT-14-5348-015</t>
  </si>
  <si>
    <t>Spare compressor - IOM-Module 2</t>
  </si>
  <si>
    <t>W1011591</t>
  </si>
  <si>
    <t>ALAT-14-5348-014</t>
  </si>
  <si>
    <t>Spare compressor - IOM-Module 1</t>
  </si>
  <si>
    <t>W1011590</t>
  </si>
  <si>
    <t>ALAT-14-5348-013</t>
  </si>
  <si>
    <t>Spare compressor - Sigma Control II</t>
  </si>
  <si>
    <t>ALAT-14-5348-012</t>
  </si>
  <si>
    <t>ALAT-14-5348-011</t>
  </si>
  <si>
    <t>W1011585</t>
  </si>
  <si>
    <t>ALAT-14-5348-010</t>
  </si>
  <si>
    <t>Spare compressor - oil filter delta p- transducer</t>
  </si>
  <si>
    <t>W1011584</t>
  </si>
  <si>
    <t>ALAT-14-5348-009</t>
  </si>
  <si>
    <t>Spare compressor - filter mats, converter cabinet</t>
  </si>
  <si>
    <t>W1011583</t>
  </si>
  <si>
    <t>ALAT-14-5348-008</t>
  </si>
  <si>
    <t>Spare compressor - filter mat, control cabinet</t>
  </si>
  <si>
    <t>W1011582</t>
  </si>
  <si>
    <t>ALAT-14-5348-007</t>
  </si>
  <si>
    <t>Spare compressor - filter mat, air outlet</t>
  </si>
  <si>
    <t>W1011581</t>
  </si>
  <si>
    <t>ALAT-14-5348-006</t>
  </si>
  <si>
    <t>Spare compressor - filter mats, cooling air kit</t>
  </si>
  <si>
    <t>W1011579</t>
  </si>
  <si>
    <t>ALAT-14-5348-005</t>
  </si>
  <si>
    <t>Spare compressor - oil separator cartridge</t>
  </si>
  <si>
    <t>W1011576</t>
  </si>
  <si>
    <t>ALAT-14-5348-004</t>
  </si>
  <si>
    <t>W1011574</t>
  </si>
  <si>
    <t>ALAT-14-5348-003</t>
  </si>
  <si>
    <t>Spare compressor - mounting kit for exchange gas end</t>
  </si>
  <si>
    <t>W1011573</t>
  </si>
  <si>
    <t>ALAT-14-5348-002</t>
  </si>
  <si>
    <t>Spare compressor - mechanical seal</t>
  </si>
  <si>
    <t>W1011571</t>
  </si>
  <si>
    <t>ALAT-14-5348-001</t>
  </si>
  <si>
    <t>Spare compressor - magnetic auxiliary valve</t>
  </si>
  <si>
    <t>ALAT-14-5297</t>
  </si>
  <si>
    <t>W1014023</t>
  </si>
  <si>
    <t>ALAT-14-5297-001</t>
  </si>
  <si>
    <t>JOINT TORIQUE  7.80x3,60</t>
  </si>
  <si>
    <t>ALAT-14-5296</t>
  </si>
  <si>
    <t>PARKER HANNIFIN</t>
  </si>
  <si>
    <t>W1010449</t>
  </si>
  <si>
    <t>ALAT-14-5296-001</t>
  </si>
  <si>
    <t>Bobine pour 2/2 NF  Série 121 A 54</t>
  </si>
  <si>
    <t>ALAT-14-5195</t>
  </si>
  <si>
    <t>C1243E335A</t>
  </si>
  <si>
    <t>ALAT-14-5195-001</t>
  </si>
  <si>
    <t>1/2 Shell for turbine</t>
  </si>
  <si>
    <t>ALAT-14-5194</t>
  </si>
  <si>
    <t>W1011421</t>
  </si>
  <si>
    <t>ALAT-14-5194-003</t>
  </si>
  <si>
    <t>Bride pleine ISO-K DN200</t>
  </si>
  <si>
    <t>W1011420</t>
  </si>
  <si>
    <t>ALAT-14-5194-002</t>
  </si>
  <si>
    <t>centering ring -O ring DN200</t>
  </si>
  <si>
    <t>ALAT-14-5194-001</t>
  </si>
  <si>
    <t>ALAT-14-5183</t>
  </si>
  <si>
    <t>C1243I215A</t>
  </si>
  <si>
    <t>ALAT-14-5183-001</t>
  </si>
  <si>
    <t>ALAT-14-5157</t>
  </si>
  <si>
    <t>MICROSTORE</t>
  </si>
  <si>
    <t>W1014134</t>
  </si>
  <si>
    <t>ALAT-14-5157-006</t>
  </si>
  <si>
    <t>PC industrielle</t>
  </si>
  <si>
    <t>W1014136</t>
  </si>
  <si>
    <t>ALAT-14-5157-005</t>
  </si>
  <si>
    <t>Clavier USB US noir 104 touches QWERTY</t>
  </si>
  <si>
    <t>W1014135</t>
  </si>
  <si>
    <t>ALAT-14-5157-004</t>
  </si>
  <si>
    <t>souris optique USB</t>
  </si>
  <si>
    <t>W1012550</t>
  </si>
  <si>
    <t>ALAT-14-5157-003</t>
  </si>
  <si>
    <t>Pied pour écran plat quad</t>
  </si>
  <si>
    <t>W1011046</t>
  </si>
  <si>
    <t>ALAT-14-5157-002</t>
  </si>
  <si>
    <t>Ecran de bureau</t>
  </si>
  <si>
    <t>ALAT-14-5174</t>
  </si>
  <si>
    <t>W1014185</t>
  </si>
  <si>
    <t>ALAT-14-5174-001</t>
  </si>
  <si>
    <t>Joint pour bride RF</t>
  </si>
  <si>
    <t>ST1003215</t>
  </si>
  <si>
    <t>ALAT-14-5157-001</t>
  </si>
  <si>
    <t>Prestation technique de paramétrage</t>
  </si>
  <si>
    <t>ALAT-14-5092</t>
  </si>
  <si>
    <t>C1243F211A</t>
  </si>
  <si>
    <t>ALAT-14-5092-003</t>
  </si>
  <si>
    <t>Junction box support</t>
  </si>
  <si>
    <t>C1243I214A</t>
  </si>
  <si>
    <t>ALAT-14-5092-002</t>
  </si>
  <si>
    <t>C1243L204A</t>
  </si>
  <si>
    <t>ALAT-14-5092-001</t>
  </si>
  <si>
    <t>Electrical box support</t>
  </si>
  <si>
    <t>ALAT-14-5090</t>
  </si>
  <si>
    <t>W1014128</t>
  </si>
  <si>
    <t>ALAT-14-5090-013</t>
  </si>
  <si>
    <t>Sphère pour robinet série 3 pièces PS4 &amp; PZ4</t>
  </si>
  <si>
    <t>W1014127</t>
  </si>
  <si>
    <t>ALAT-14-5090-012</t>
  </si>
  <si>
    <t>Détecteur fin course</t>
  </si>
  <si>
    <t>W1004702</t>
  </si>
  <si>
    <t>ALAT-14-5090-011</t>
  </si>
  <si>
    <t>W1004699</t>
  </si>
  <si>
    <t>ALAT-14-5090-010</t>
  </si>
  <si>
    <t>Pochette de joints pour robinet série 3 pièces PZ</t>
  </si>
  <si>
    <t>W1004696</t>
  </si>
  <si>
    <t>ALAT-14-5090-009</t>
  </si>
  <si>
    <t>W1004694</t>
  </si>
  <si>
    <t>ALAT-14-5090-008</t>
  </si>
  <si>
    <t>Pochette de joints pour robinet série 3 pièces</t>
  </si>
  <si>
    <t>W1004691</t>
  </si>
  <si>
    <t>ALAT-14-5090-007</t>
  </si>
  <si>
    <t>W1001649</t>
  </si>
  <si>
    <t>ALAT-14-5090-006</t>
  </si>
  <si>
    <t>actionneur MECA-INOX auto ball valve 2"</t>
  </si>
  <si>
    <t>W1001648</t>
  </si>
  <si>
    <t>ALAT-14-5090-005</t>
  </si>
  <si>
    <t>actionneur MECA-INOX auto ball valve 1"1/2</t>
  </si>
  <si>
    <t>W1001647</t>
  </si>
  <si>
    <t>ALAT-14-5090-004</t>
  </si>
  <si>
    <t>actionneur MECA-INOX Auto ball valve 1"</t>
  </si>
  <si>
    <t>W1001189</t>
  </si>
  <si>
    <t>ALAT-14-5090-003</t>
  </si>
  <si>
    <t>Electrodistributeur pour vanne MECA-INOX</t>
  </si>
  <si>
    <t>W093904</t>
  </si>
  <si>
    <t>ALAT-14-5090-002</t>
  </si>
  <si>
    <t>Tige manoeuvre DN40</t>
  </si>
  <si>
    <t>W1014052</t>
  </si>
  <si>
    <t>ALAT-14-5090-001</t>
  </si>
  <si>
    <t>Manual regulation ball valve 2" Sch 5S</t>
  </si>
  <si>
    <t>ALAT-14-5078</t>
  </si>
  <si>
    <t>JAEGER CONNECTEURS</t>
  </si>
  <si>
    <t>W1014118</t>
  </si>
  <si>
    <t>ALAT-14-5078-001</t>
  </si>
  <si>
    <t>Connecteur Série Hermétique Ultra-vide</t>
  </si>
  <si>
    <t>ALAT-14-5038</t>
  </si>
  <si>
    <t>RESSORTS  TECHN</t>
  </si>
  <si>
    <t>C1243K818A</t>
  </si>
  <si>
    <t>ALAT-14-5038-001</t>
  </si>
  <si>
    <t>Multi line RCB-ACB - Clips for aluminum screen</t>
  </si>
  <si>
    <t>ALAT-14-5010</t>
  </si>
  <si>
    <t>W1014043</t>
  </si>
  <si>
    <t>ALAT-14-5010-001</t>
  </si>
  <si>
    <t>Etiquettes JT-60SA</t>
  </si>
  <si>
    <t>ALAT-14-4998</t>
  </si>
  <si>
    <t>ALAT-14-4998-002</t>
  </si>
  <si>
    <t>ALAT-14-4998-001</t>
  </si>
  <si>
    <t>ALAT-14-4989</t>
  </si>
  <si>
    <t>W1014097</t>
  </si>
  <si>
    <t>ALAT-14-4989-001</t>
  </si>
  <si>
    <t>Connecteur pneurop DN16</t>
  </si>
  <si>
    <t>ALAT-14-4987</t>
  </si>
  <si>
    <t>C1243H612A</t>
  </si>
  <si>
    <t>ALAT-14-4987-002</t>
  </si>
  <si>
    <t>EPOXY SHIM 160x30x30</t>
  </si>
  <si>
    <t>W1014089</t>
  </si>
  <si>
    <t>ALAT-14-4987-001</t>
  </si>
  <si>
    <t>Stud bolt M24 x 450</t>
  </si>
  <si>
    <t>ALAT-14-4890</t>
  </si>
  <si>
    <t>W1011505</t>
  </si>
  <si>
    <t>ALAT-14-4890-002</t>
  </si>
  <si>
    <t>Vanne à pointeau</t>
  </si>
  <si>
    <t>ALAT-14-4905</t>
  </si>
  <si>
    <t>W1014079</t>
  </si>
  <si>
    <t>ALAT-14-4905-003</t>
  </si>
  <si>
    <t>Fourrure Cintré 100x160 ep 10 Rayon 1585</t>
  </si>
  <si>
    <t>ALAT-14-4905-002</t>
  </si>
  <si>
    <t>W1014032</t>
  </si>
  <si>
    <t>ALAT-14-4905-001</t>
  </si>
  <si>
    <t>Réduc. SPECIALE DN40ISOKFx0''1/2 sch5S</t>
  </si>
  <si>
    <t>W1003739</t>
  </si>
  <si>
    <t>ALAT-14-4890-001</t>
  </si>
  <si>
    <t>Vanne à boisseau Ø3/8'' OD</t>
  </si>
  <si>
    <t>ALAT-14-4884</t>
  </si>
  <si>
    <t>ALAT-14-4884-002</t>
  </si>
  <si>
    <t>ALAT-14-4884-001</t>
  </si>
  <si>
    <t>ALAT-14-4882</t>
  </si>
  <si>
    <t>W1011760</t>
  </si>
  <si>
    <t>ALAT-14-4882-002</t>
  </si>
  <si>
    <t>Tige Filetée 7/8''-9 UNC-2A x 5'' (127mm)</t>
  </si>
  <si>
    <t>W1011757</t>
  </si>
  <si>
    <t>ALAT-14-4882-001</t>
  </si>
  <si>
    <t>Tige Filetée 3/4''-10 UNC-2A x 7''1/2 (191mm)</t>
  </si>
  <si>
    <t>ALAT-14-4881</t>
  </si>
  <si>
    <t>ALAT-14-4881-001</t>
  </si>
  <si>
    <t>ALAT-14-4879</t>
  </si>
  <si>
    <t>CATHELAIN SA</t>
  </si>
  <si>
    <t>ALAT-14-4879-001</t>
  </si>
  <si>
    <t>ALAT-14-4878</t>
  </si>
  <si>
    <t>W1013863</t>
  </si>
  <si>
    <t>ALAT-14-4878-004</t>
  </si>
  <si>
    <t>Joint torique Ø133.02x2.62</t>
  </si>
  <si>
    <t>W1013285</t>
  </si>
  <si>
    <t>ALAT-14-4878-003</t>
  </si>
  <si>
    <t>JOINT TORIQUE 80 X 2</t>
  </si>
  <si>
    <t>W1013284</t>
  </si>
  <si>
    <t>ALAT-14-4878-002</t>
  </si>
  <si>
    <t>JOINT TORIQUE 65 X 2</t>
  </si>
  <si>
    <t>W1007198</t>
  </si>
  <si>
    <t>ALAT-14-4878-001</t>
  </si>
  <si>
    <t>Joint torique Ø145.72x2.62</t>
  </si>
  <si>
    <t>ALAT-14-4863</t>
  </si>
  <si>
    <t>ALAT-14-4863-001</t>
  </si>
  <si>
    <t>ALAT-14-4855</t>
  </si>
  <si>
    <t>ADIXEN VACUUM PRODUC</t>
  </si>
  <si>
    <t>ALAT-14-4855-001</t>
  </si>
  <si>
    <t>ALAT-14-4805</t>
  </si>
  <si>
    <t>C1243F209A</t>
  </si>
  <si>
    <t>ALAT-14-4805-004</t>
  </si>
  <si>
    <t>Distribution sheet</t>
  </si>
  <si>
    <t>C1243K827A</t>
  </si>
  <si>
    <t>ALAT-14-4805-003</t>
  </si>
  <si>
    <t>Multi line RCB-ACB - Stainless steel clips for alu screen</t>
  </si>
  <si>
    <t>C1243L208A</t>
  </si>
  <si>
    <t>ALAT-14-4805-002</t>
  </si>
  <si>
    <t>Electrical box support BJ005</t>
  </si>
  <si>
    <t>C1243I204A</t>
  </si>
  <si>
    <t>ALAT-14-4805-001</t>
  </si>
  <si>
    <t>Oil retention tank</t>
  </si>
  <si>
    <t>ALAT-14-4795</t>
  </si>
  <si>
    <t>W1011758</t>
  </si>
  <si>
    <t>ALAT-14-4795-008</t>
  </si>
  <si>
    <t>Tige Filetée 5/8''-11 UNC-2A x 6''1/2 (165mm)</t>
  </si>
  <si>
    <t>W1010506</t>
  </si>
  <si>
    <t>ALAT-14-4795-009</t>
  </si>
  <si>
    <t>Tige Filetée 3/4''-10 UNC-2A x 6'' (152mm)</t>
  </si>
  <si>
    <t>W1013476</t>
  </si>
  <si>
    <t>ALAT-14-4795-006</t>
  </si>
  <si>
    <t>VIS H 3/8''-16 UNC-2A x 3/4"'</t>
  </si>
  <si>
    <t>W1005467</t>
  </si>
  <si>
    <t>ALAT-14-4795-004</t>
  </si>
  <si>
    <t>Tige Filetée 5/8''-11 UNC-2A x 4''</t>
  </si>
  <si>
    <t>ALAT-14-4741</t>
  </si>
  <si>
    <t>W094215</t>
  </si>
  <si>
    <t>ALAT-14-4741-005</t>
  </si>
  <si>
    <t>RACCORD A SOUDER  1/2'' x 1/4''OD</t>
  </si>
  <si>
    <t>W060531</t>
  </si>
  <si>
    <t>ALAT-14-4741-003</t>
  </si>
  <si>
    <t>Raccord à souder 1/4'' - 1/2''</t>
  </si>
  <si>
    <t>W1005108</t>
  </si>
  <si>
    <t>ALAT-14-4741-001</t>
  </si>
  <si>
    <t>RAC. A SOUDER  3/4'' x 3/8''OD</t>
  </si>
  <si>
    <t>W1013415</t>
  </si>
  <si>
    <t>ALAT-14-4741-002</t>
  </si>
  <si>
    <t>Raccord 3/8OD - G1/2</t>
  </si>
  <si>
    <t>ALAT-14-4740</t>
  </si>
  <si>
    <t>ALCATEL VACUUM</t>
  </si>
  <si>
    <t>W1007362</t>
  </si>
  <si>
    <t>ALAT-14-4740-008</t>
  </si>
  <si>
    <t>Embout long ISO-KF 40</t>
  </si>
  <si>
    <t>W1013850</t>
  </si>
  <si>
    <t>ALAT-14-4740-006</t>
  </si>
  <si>
    <t>Réduction conique ISO-KF DN40-16</t>
  </si>
  <si>
    <t>W1010510</t>
  </si>
  <si>
    <t>ALAT-14-4740-007</t>
  </si>
  <si>
    <t>Reduction DN50-25 ISO-KF</t>
  </si>
  <si>
    <t>W1013849</t>
  </si>
  <si>
    <t>ALAT-14-4740-005</t>
  </si>
  <si>
    <t>Passage étanche ISO-KF DN16</t>
  </si>
  <si>
    <t>W991973</t>
  </si>
  <si>
    <t>ALAT-14-4740-004</t>
  </si>
  <si>
    <t>Obturateur ISO KF DN50</t>
  </si>
  <si>
    <t>W1008347</t>
  </si>
  <si>
    <t>ALAT-14-4740-001</t>
  </si>
  <si>
    <t>Connecteur jauge femelle 6 pôle ActLine</t>
  </si>
  <si>
    <t>ALAT-14-4722</t>
  </si>
  <si>
    <t>JOUCOMATIC SA</t>
  </si>
  <si>
    <t>W1013301</t>
  </si>
  <si>
    <t>ALAT-14-4722-001</t>
  </si>
  <si>
    <t>Electrovanne 2/2  Série 262</t>
  </si>
  <si>
    <t>ALAT-14-4719</t>
  </si>
  <si>
    <t>ALAT-14-4719-006</t>
  </si>
  <si>
    <t>W085231</t>
  </si>
  <si>
    <t>ALAT-14-4719-007</t>
  </si>
  <si>
    <t>Union réduction SS-810-6-6</t>
  </si>
  <si>
    <t>W1013080</t>
  </si>
  <si>
    <t>ALAT-14-4719-005</t>
  </si>
  <si>
    <t>Té femelle / filetage NPT Ø1/8" x 1/4"OD x Ø1/4"OD</t>
  </si>
  <si>
    <t>W1013115</t>
  </si>
  <si>
    <t>ALAT-14-4719-003</t>
  </si>
  <si>
    <t>VANNE POINTEAU</t>
  </si>
  <si>
    <t>W1009540</t>
  </si>
  <si>
    <t>ALAT-14-4719-001</t>
  </si>
  <si>
    <t>TUBE  Ø 6MM  Ep 1MM</t>
  </si>
  <si>
    <t>W1004386</t>
  </si>
  <si>
    <t>ALAT-14-4719-002</t>
  </si>
  <si>
    <t>Connecteur mâle 1/4 swagelok SS-400-1-4RS</t>
  </si>
  <si>
    <t>ALAT-14-4708</t>
  </si>
  <si>
    <t>ALAT-14-4708-003</t>
  </si>
  <si>
    <t>W053248</t>
  </si>
  <si>
    <t>ALAT-14-4708-002</t>
  </si>
  <si>
    <t>Blank flange KF25</t>
  </si>
  <si>
    <t>ALAT-14-4668</t>
  </si>
  <si>
    <t>ARCUS INOX</t>
  </si>
  <si>
    <t>W1014029</t>
  </si>
  <si>
    <t>ALAT-14-4668-014</t>
  </si>
  <si>
    <t>Tube Ø 406.4 ép.3</t>
  </si>
  <si>
    <t>ALAT-14-4665</t>
  </si>
  <si>
    <t>W1012753</t>
  </si>
  <si>
    <t>ALAT-14-4665-001</t>
  </si>
  <si>
    <t>ROBINET INOX 3 PIECES 2 VOIES FEMELLE</t>
  </si>
  <si>
    <t>ALAT-14-4663</t>
  </si>
  <si>
    <t>SOLYRO</t>
  </si>
  <si>
    <t>W1012754</t>
  </si>
  <si>
    <t>ALAT-14-4663-003</t>
  </si>
  <si>
    <t>Robinet à soupape Inox 316- PN16 - 3/8" gaz - DN12</t>
  </si>
  <si>
    <t>W1013846</t>
  </si>
  <si>
    <t>ALAT-14-4663-002</t>
  </si>
  <si>
    <t>Robinet à soupape Inox - PN16 - 1" gaz - DN25</t>
  </si>
  <si>
    <t>W1013845</t>
  </si>
  <si>
    <t>ALAT-14-4663-001</t>
  </si>
  <si>
    <t>Robinet à à soupape Inox - PN16 - 3/4" gaz - DN20</t>
  </si>
  <si>
    <t>ALAT-14-4649</t>
  </si>
  <si>
    <t>EITARC</t>
  </si>
  <si>
    <t>C1243Z201A</t>
  </si>
  <si>
    <t>ALAT-14-4649-001</t>
  </si>
  <si>
    <t>Multi line RCB-ACB - Disque de maintien des tubes</t>
  </si>
  <si>
    <t>ALAT-14-4609</t>
  </si>
  <si>
    <t>ALAT-14-4609-001</t>
  </si>
  <si>
    <t>ALAT-14-4559</t>
  </si>
  <si>
    <t>W1004090</t>
  </si>
  <si>
    <t>ALAT-14-4559-001</t>
  </si>
  <si>
    <t>Collier ETRIER ACIER ROND DN25</t>
  </si>
  <si>
    <t>ALAT-14-4537</t>
  </si>
  <si>
    <t>CWK BAD KOSTRITZ</t>
  </si>
  <si>
    <t>W1013771</t>
  </si>
  <si>
    <t>ALAT-14-4537-001</t>
  </si>
  <si>
    <t>Molecular sieve 4A</t>
  </si>
  <si>
    <t>ALAT-14-4517</t>
  </si>
  <si>
    <t>C1243F212A</t>
  </si>
  <si>
    <t>ALAT-14-4517-008</t>
  </si>
  <si>
    <t>FRAME VACUUM PUMP</t>
  </si>
  <si>
    <t>C1243F214A</t>
  </si>
  <si>
    <t>ALAT-14-4517-007</t>
  </si>
  <si>
    <t>CONNECT VACUUM PUMP FRAME</t>
  </si>
  <si>
    <t>C1243E350A</t>
  </si>
  <si>
    <t>ALAT-14-4517-006</t>
  </si>
  <si>
    <t>Spool ISO-K / ISO-KF DN250</t>
  </si>
  <si>
    <t>C1243I213A</t>
  </si>
  <si>
    <t>ALAT-14-4517-005</t>
  </si>
  <si>
    <t>C1243I212A</t>
  </si>
  <si>
    <t>ALAT-14-4517-004</t>
  </si>
  <si>
    <t>C1243I211A</t>
  </si>
  <si>
    <t>ALAT-14-4517-003</t>
  </si>
  <si>
    <t>P820 frame support</t>
  </si>
  <si>
    <t>C1243F204A</t>
  </si>
  <si>
    <t>ALAT-14-4517-002</t>
  </si>
  <si>
    <t>ALAT-14-4502</t>
  </si>
  <si>
    <t>C1243H333A</t>
  </si>
  <si>
    <t>ALAT-14-4502-002</t>
  </si>
  <si>
    <t>Cable tray support lg104</t>
  </si>
  <si>
    <t>C1243E319A</t>
  </si>
  <si>
    <t>ALAT-14-4502-001</t>
  </si>
  <si>
    <t>Cable tray support lg119</t>
  </si>
  <si>
    <t>ALAT-14-4497</t>
  </si>
  <si>
    <t>W1011766</t>
  </si>
  <si>
    <t>ALAT-14-4497-006</t>
  </si>
  <si>
    <t>Ecrou H 7/8"-9 UNC-2B</t>
  </si>
  <si>
    <t>W1013821</t>
  </si>
  <si>
    <t>ALAT-14-4497-004</t>
  </si>
  <si>
    <t>Tige Filetée 1-4''- 20 UNC-2A x 2''</t>
  </si>
  <si>
    <t>W1010518</t>
  </si>
  <si>
    <t>ALAT-14-4497-002</t>
  </si>
  <si>
    <t>VIS H 1/4''-20 UNC-2A x1"</t>
  </si>
  <si>
    <t>W075273</t>
  </si>
  <si>
    <t>ALAT-14-4497-003</t>
  </si>
  <si>
    <t>VIS H Ø 1/2'' UNC long 3''</t>
  </si>
  <si>
    <t>W1011635</t>
  </si>
  <si>
    <t>ALAT-14-4497-001</t>
  </si>
  <si>
    <t>VIS H 3/8''-16 UNC-2A x 1"1-4</t>
  </si>
  <si>
    <t>ALAT-14-4496</t>
  </si>
  <si>
    <t>W1002608</t>
  </si>
  <si>
    <t>ALAT-14-4496-002</t>
  </si>
  <si>
    <t>Thermo couple PT 100</t>
  </si>
  <si>
    <t>ALAT-14-4496-001</t>
  </si>
  <si>
    <t>ALAT-14-4492</t>
  </si>
  <si>
    <t>ST1003187</t>
  </si>
  <si>
    <t>ALAT-14-4492-011</t>
  </si>
  <si>
    <t>CONTROLE ET ESSAIS</t>
  </si>
  <si>
    <t>ST1003186</t>
  </si>
  <si>
    <t>ALAT-14-4492-010</t>
  </si>
  <si>
    <t>CABLAGE RESEAU PROFIBUS RCB , ACB ET ORS</t>
  </si>
  <si>
    <t>ST1003185</t>
  </si>
  <si>
    <t>ALAT-14-4492-009</t>
  </si>
  <si>
    <t>CABLAGE PANNEAU STOCKAGE HELIUM</t>
  </si>
  <si>
    <t>ST1003184</t>
  </si>
  <si>
    <t>ALAT-14-4492-008</t>
  </si>
  <si>
    <t>CABLAGE SKID ORS</t>
  </si>
  <si>
    <t>ST1003183</t>
  </si>
  <si>
    <t>ALAT-14-4492-007</t>
  </si>
  <si>
    <t>CABLAGE SORTIES SONDES T° ACB</t>
  </si>
  <si>
    <t>ST1003182</t>
  </si>
  <si>
    <t>ALAT-14-4492-006</t>
  </si>
  <si>
    <t>CABLAGE PANNEAU CHAUD ACB</t>
  </si>
  <si>
    <t>ST1003181</t>
  </si>
  <si>
    <t>ALAT-14-4492-005</t>
  </si>
  <si>
    <t>CABLAGE HAUTE DE BOITE ACB</t>
  </si>
  <si>
    <t>ST1003180</t>
  </si>
  <si>
    <t>ALAT-14-4492-004</t>
  </si>
  <si>
    <t>CABLAGE SORTIES SONDES T° RCB</t>
  </si>
  <si>
    <t>ST1003177</t>
  </si>
  <si>
    <t>ALAT-14-4492-003</t>
  </si>
  <si>
    <t>CABLAGE HAUTE DE BOITE RCB</t>
  </si>
  <si>
    <t>ST1003179</t>
  </si>
  <si>
    <t>ALAT-14-4492-002</t>
  </si>
  <si>
    <t>CABLAGE TURBINE RCB</t>
  </si>
  <si>
    <t>ST1003178</t>
  </si>
  <si>
    <t>ALAT-14-4492-001</t>
  </si>
  <si>
    <t>CABLAGE PANNEAU CHAUD RCB</t>
  </si>
  <si>
    <t>ALAT-14-4487</t>
  </si>
  <si>
    <t>C4083I013A</t>
  </si>
  <si>
    <t>ALAT-14-4487-001</t>
  </si>
  <si>
    <t>Tag N° Equipement Turbines JT60</t>
  </si>
  <si>
    <t>ALAT-14-4477</t>
  </si>
  <si>
    <t>W1003769</t>
  </si>
  <si>
    <t>ALAT-14-4477-008</t>
  </si>
  <si>
    <t>Coude 90° DN25 ISO-KF</t>
  </si>
  <si>
    <t>W1013807</t>
  </si>
  <si>
    <t>ALAT-14-4477-006</t>
  </si>
  <si>
    <t>Adaptateur  ISO K 63 /  ISO KF 40</t>
  </si>
  <si>
    <t>W1003588</t>
  </si>
  <si>
    <t>ALAT-14-4477-009</t>
  </si>
  <si>
    <t>TE ISO K- DN63</t>
  </si>
  <si>
    <t>W044588</t>
  </si>
  <si>
    <t>ALAT-14-4477-005</t>
  </si>
  <si>
    <t>FLEXIBLE DN40 ISO-KF LG:1000</t>
  </si>
  <si>
    <t>W1005903</t>
  </si>
  <si>
    <t>ALAT-14-4477-004</t>
  </si>
  <si>
    <t>Flexible DN40 ISO-KF Long 1500</t>
  </si>
  <si>
    <t>W083907</t>
  </si>
  <si>
    <t>ALAT-14-4477-002</t>
  </si>
  <si>
    <t>Collier aluminium KF16</t>
  </si>
  <si>
    <t>ALAT-14-4472</t>
  </si>
  <si>
    <t>ALAT-14-4472-006</t>
  </si>
  <si>
    <t>W1013694</t>
  </si>
  <si>
    <t>ALAT-14-4472-004</t>
  </si>
  <si>
    <t>Coude union 1/2'' OD</t>
  </si>
  <si>
    <t>W111513</t>
  </si>
  <si>
    <t>ALAT-14-4472-005</t>
  </si>
  <si>
    <t>Té union 1/2''OD</t>
  </si>
  <si>
    <t>W1013693</t>
  </si>
  <si>
    <t>ALAT-14-4472-003</t>
  </si>
  <si>
    <t>Connecteur Male 1/2''ODx 3/8'' Male BSP</t>
  </si>
  <si>
    <t>W1004462</t>
  </si>
  <si>
    <t>ALAT-14-4472-002</t>
  </si>
  <si>
    <t>Connecteur Male 1/2''ODx 1/4'' Male BSP</t>
  </si>
  <si>
    <t>W024494</t>
  </si>
  <si>
    <t>ALAT-14-4472-001</t>
  </si>
  <si>
    <t>Union OD1/2- 1/2'' / SS-810-6</t>
  </si>
  <si>
    <t>ALAT-14-4471</t>
  </si>
  <si>
    <t>MAURIN EMILE</t>
  </si>
  <si>
    <t>W1012656</t>
  </si>
  <si>
    <t>ALAT-14-4471-001</t>
  </si>
  <si>
    <t>Pied Acier avec caoutchouc vulcanisé M12</t>
  </si>
  <si>
    <t>ALAT-14-4470</t>
  </si>
  <si>
    <t>W1002599</t>
  </si>
  <si>
    <t>ALAT-14-4470-001</t>
  </si>
  <si>
    <t>Vacuum inline valve DN25</t>
  </si>
  <si>
    <t>ALAT-14-4468</t>
  </si>
  <si>
    <t>LE JOINT FRANCAIS</t>
  </si>
  <si>
    <t>W1013194</t>
  </si>
  <si>
    <t>ALAT-14-4468-001</t>
  </si>
  <si>
    <t>Joint torique R84</t>
  </si>
  <si>
    <t>ALAT-14-4390</t>
  </si>
  <si>
    <t>W1013864</t>
  </si>
  <si>
    <t>ALAT-14-4390-007</t>
  </si>
  <si>
    <t>Ecrous H  din 934 Zn Blc M20</t>
  </si>
  <si>
    <t>W075201</t>
  </si>
  <si>
    <t>ALAT-14-4390-006</t>
  </si>
  <si>
    <t>Rondelles Moyenne Zn Blc M20</t>
  </si>
  <si>
    <t>W1013860</t>
  </si>
  <si>
    <t>ALAT-14-4390-004</t>
  </si>
  <si>
    <t>Tige filetée M20  Zn</t>
  </si>
  <si>
    <t>W1013834</t>
  </si>
  <si>
    <t>ALAT-14-4390-003</t>
  </si>
  <si>
    <t>Rondelles M22 Zn</t>
  </si>
  <si>
    <t>W1013833</t>
  </si>
  <si>
    <t>ALAT-14-4390-002</t>
  </si>
  <si>
    <t>ECROU H M22  Zn</t>
  </si>
  <si>
    <t>W1013832</t>
  </si>
  <si>
    <t>ALAT-14-4390-001</t>
  </si>
  <si>
    <t>Tige filetée M22  Zn</t>
  </si>
  <si>
    <t>ALAT-14-4325</t>
  </si>
  <si>
    <t>VIAXYS</t>
  </si>
  <si>
    <t>W1013805</t>
  </si>
  <si>
    <t>ALAT-14-4325-004</t>
  </si>
  <si>
    <t>Embase à coller</t>
  </si>
  <si>
    <t>W1013804</t>
  </si>
  <si>
    <t>ALAT-14-4325-003</t>
  </si>
  <si>
    <t>Câble pour accéléromètre</t>
  </si>
  <si>
    <t>W1013803</t>
  </si>
  <si>
    <t>ALAT-14-4325-002</t>
  </si>
  <si>
    <t>Accéléromètre</t>
  </si>
  <si>
    <t>W1013802</t>
  </si>
  <si>
    <t>ALAT-14-4325-001</t>
  </si>
  <si>
    <t>Vibromètre enregistreur</t>
  </si>
  <si>
    <t>ALAT-14-4119</t>
  </si>
  <si>
    <t>C1243F220A</t>
  </si>
  <si>
    <t>ALAT-14-4119-001</t>
  </si>
  <si>
    <t>DOUBLE GROOVE FLANGE 1" 150lbs 10S</t>
  </si>
  <si>
    <t>ALAT-14-4118</t>
  </si>
  <si>
    <t>W1013525</t>
  </si>
  <si>
    <t>ALAT-14-4118-001</t>
  </si>
  <si>
    <t>VIS H 1/4''-20 UNC-2A x3/4"</t>
  </si>
  <si>
    <t>ALAT-14-4110</t>
  </si>
  <si>
    <t>W1013283</t>
  </si>
  <si>
    <t>ALAT-14-4110-003</t>
  </si>
  <si>
    <t>JOINT TORIQUE 44.17 X 1.78</t>
  </si>
  <si>
    <t>W1013280</t>
  </si>
  <si>
    <t>ALAT-14-4110-002</t>
  </si>
  <si>
    <t>JOINT TORIQUE 34.65 X 1.78</t>
  </si>
  <si>
    <t>W1013144</t>
  </si>
  <si>
    <t>ALAT-14-4110-001</t>
  </si>
  <si>
    <t>Joint torique Øint 42.00x2</t>
  </si>
  <si>
    <t>ALAT-14-4091</t>
  </si>
  <si>
    <t>BENE INOX</t>
  </si>
  <si>
    <t>W1008766</t>
  </si>
  <si>
    <t>ALAT-14-4091-002</t>
  </si>
  <si>
    <t>Raccord union DN20</t>
  </si>
  <si>
    <t>W1008564</t>
  </si>
  <si>
    <t>ALAT-14-4091-001</t>
  </si>
  <si>
    <t>Raccord union DN25</t>
  </si>
  <si>
    <t>ALAT-14-4058</t>
  </si>
  <si>
    <t>BAUMER BOURBON</t>
  </si>
  <si>
    <t>W1013695</t>
  </si>
  <si>
    <t>ALAT-14-4058-001</t>
  </si>
  <si>
    <t>Manometer stop valve / ROBINETS A POINTEAU à EVENT</t>
  </si>
  <si>
    <t>ALAT-14-4045</t>
  </si>
  <si>
    <t>FG INOX</t>
  </si>
  <si>
    <t>W1002980</t>
  </si>
  <si>
    <t>ALAT-14-4045-001</t>
  </si>
  <si>
    <t>Manchons gaz</t>
  </si>
  <si>
    <t>ALAT-14-4002</t>
  </si>
  <si>
    <t>C1243E454A</t>
  </si>
  <si>
    <t>ALAT-14-4002-001</t>
  </si>
  <si>
    <t>Extension cartridge 3" lg.956</t>
  </si>
  <si>
    <t>ALAT-14-2284</t>
  </si>
  <si>
    <t>CMN Industrie SAS</t>
  </si>
  <si>
    <t>C1243D103A</t>
  </si>
  <si>
    <t>ALAT-14-2284-006</t>
  </si>
  <si>
    <t>CHARCOAL ADSORBER ORS - Vessel Assembly</t>
  </si>
  <si>
    <t>C1243D102A</t>
  </si>
  <si>
    <t>ALAT-14-2284-005</t>
  </si>
  <si>
    <t>DRYER ORS - Vessel Assembly</t>
  </si>
  <si>
    <t>ALAT-14-3986</t>
  </si>
  <si>
    <t>W1005137</t>
  </si>
  <si>
    <t>ALAT-14-3986-008</t>
  </si>
  <si>
    <t>Tige Filetée 3/4''-10 UNC-2A x 4-1/4''</t>
  </si>
  <si>
    <t>W1013534</t>
  </si>
  <si>
    <t>ALAT-14-3986-005</t>
  </si>
  <si>
    <t>Vis H 3/4''-10 UNC-2A x 2''1/2</t>
  </si>
  <si>
    <t>W1011765</t>
  </si>
  <si>
    <t>ALAT-14-3986-006</t>
  </si>
  <si>
    <t>Ecrou H 3/4"-10 UNC-2B</t>
  </si>
  <si>
    <t>W1013532</t>
  </si>
  <si>
    <t>ALAT-14-3986-003</t>
  </si>
  <si>
    <t>Vis H 5/8''-11 UNC-2A x 2''</t>
  </si>
  <si>
    <t>ALAT-14-3986-002</t>
  </si>
  <si>
    <t>ALAT-14-3983</t>
  </si>
  <si>
    <t>ALAT-14-3983-002</t>
  </si>
  <si>
    <t>ALAT-14-3983-001</t>
  </si>
  <si>
    <t>ALAT-14-3981</t>
  </si>
  <si>
    <t>ALAT-14-3981-005</t>
  </si>
  <si>
    <t>ALAT-14-3981-002</t>
  </si>
  <si>
    <t>W1011065</t>
  </si>
  <si>
    <t>ALAT-14-3981-001</t>
  </si>
  <si>
    <t>Connecteur mâle 3/8 swagelok SS-600-1-6RT</t>
  </si>
  <si>
    <t>ALAT-14-3979</t>
  </si>
  <si>
    <t>ALAT-14-3979-022</t>
  </si>
  <si>
    <t>W083933</t>
  </si>
  <si>
    <t>ALAT-14-3979-021</t>
  </si>
  <si>
    <t>Collier aluminium KF32/40</t>
  </si>
  <si>
    <t>W044587</t>
  </si>
  <si>
    <t>ALAT-14-3979-020</t>
  </si>
  <si>
    <t>FLEXIBLE DN40 ISO-KF LG:500</t>
  </si>
  <si>
    <t>W1013147</t>
  </si>
  <si>
    <t>ALAT-14-3979-019</t>
  </si>
  <si>
    <t>Flexible à vide DN40 ISO-KF Lg: 750mm</t>
  </si>
  <si>
    <t>W1013145</t>
  </si>
  <si>
    <t>ALAT-14-3979-018</t>
  </si>
  <si>
    <t>Coude 90° DN40 ISO-KF</t>
  </si>
  <si>
    <t>ALAT-14-3979-016</t>
  </si>
  <si>
    <t>W1007944</t>
  </si>
  <si>
    <t>ALAT-14-3979-017</t>
  </si>
  <si>
    <t>flexible vide DN40 ISO KF</t>
  </si>
  <si>
    <t>W1012681</t>
  </si>
  <si>
    <t>ALAT-14-3979-015</t>
  </si>
  <si>
    <t>Bride pleine DN63 ISO-K</t>
  </si>
  <si>
    <t>W1012607</t>
  </si>
  <si>
    <t>ALAT-14-3979-014</t>
  </si>
  <si>
    <t>Full Nipple ISO-K DN63</t>
  </si>
  <si>
    <t>W1010890</t>
  </si>
  <si>
    <t>ALAT-14-3979-013</t>
  </si>
  <si>
    <t>Bride à souder ISO-K DN250</t>
  </si>
  <si>
    <t>W1010865</t>
  </si>
  <si>
    <t>ALAT-14-3979-011</t>
  </si>
  <si>
    <t>Flexible Vacuum  ISO-K  DN63 L.1000mm</t>
  </si>
  <si>
    <t>W1010889</t>
  </si>
  <si>
    <t>ALAT-14-3979-012</t>
  </si>
  <si>
    <t>Embout long ISO-KF DN25</t>
  </si>
  <si>
    <t>W1009970</t>
  </si>
  <si>
    <t>ALAT-14-3979-010</t>
  </si>
  <si>
    <t>Bride pleine ISO-KF DN25</t>
  </si>
  <si>
    <t>W1003763</t>
  </si>
  <si>
    <t>ALAT-14-3979-008</t>
  </si>
  <si>
    <t>centering ring - DN25</t>
  </si>
  <si>
    <t>W1003772</t>
  </si>
  <si>
    <t>ALAT-14-3979-009</t>
  </si>
  <si>
    <t>Bride +jonc DN63 ISO-F</t>
  </si>
  <si>
    <t>ALAT-14-3979-007</t>
  </si>
  <si>
    <t>W1003585</t>
  </si>
  <si>
    <t>ALAT-14-3979-006</t>
  </si>
  <si>
    <t>centering ring -O ring DN250</t>
  </si>
  <si>
    <t>ALAT-14-3979-004</t>
  </si>
  <si>
    <t>W1003584</t>
  </si>
  <si>
    <t>ALAT-14-3979-005</t>
  </si>
  <si>
    <t>centering ring -O ring DN63</t>
  </si>
  <si>
    <t>W1003540</t>
  </si>
  <si>
    <t>ALAT-14-3979-003</t>
  </si>
  <si>
    <t>Anneau de centrage pour vide et pression DN32/40</t>
  </si>
  <si>
    <t>W1003527</t>
  </si>
  <si>
    <t>ALAT-14-3979-001</t>
  </si>
  <si>
    <t>Coude égal inox DN40KF</t>
  </si>
  <si>
    <t>ALAT-14-3979-002</t>
  </si>
  <si>
    <t>ALAT-14-3978</t>
  </si>
  <si>
    <t>W075311</t>
  </si>
  <si>
    <t>ALAT-14-3978-006</t>
  </si>
  <si>
    <t>Equerre mâle BSP conique</t>
  </si>
  <si>
    <t>W1013590</t>
  </si>
  <si>
    <t>ALAT-14-3978-005</t>
  </si>
  <si>
    <t>Fourrure pour tube souple Ø6</t>
  </si>
  <si>
    <t>ALAT-14-3978-004</t>
  </si>
  <si>
    <t>ALAT-14-3978-002</t>
  </si>
  <si>
    <t>ALAT-14-3978-003</t>
  </si>
  <si>
    <t>ALAT-14-3978-001</t>
  </si>
  <si>
    <t>ALAT-14-3950</t>
  </si>
  <si>
    <t>W1002974</t>
  </si>
  <si>
    <t>ALAT-14-3950-001</t>
  </si>
  <si>
    <t>Mamelon hexagonal  a souder 1"1/4</t>
  </si>
  <si>
    <t>ALAT-14-3901</t>
  </si>
  <si>
    <t>W1012514</t>
  </si>
  <si>
    <t>ALAT-14-3901-001</t>
  </si>
  <si>
    <t>Transmetteur de pression rel. (-1-55 bar)</t>
  </si>
  <si>
    <t>ALAT-14-3899</t>
  </si>
  <si>
    <t>VULCANIC SA</t>
  </si>
  <si>
    <t>W1013110</t>
  </si>
  <si>
    <t>ALAT-14-3899-001</t>
  </si>
  <si>
    <t>Mobile Heater</t>
  </si>
  <si>
    <t>ALAT-14-3892</t>
  </si>
  <si>
    <t>TECHNICAIR SA</t>
  </si>
  <si>
    <t>W1013599</t>
  </si>
  <si>
    <t>ALAT-14-3892-001</t>
  </si>
  <si>
    <t>FILTRE REGULATEUR Ø 1''</t>
  </si>
  <si>
    <t>ALAT-14-3880</t>
  </si>
  <si>
    <t>W1001487</t>
  </si>
  <si>
    <t>ALAT-14-3880-003</t>
  </si>
  <si>
    <t>Raccord droit a souder</t>
  </si>
  <si>
    <t>W1009784</t>
  </si>
  <si>
    <t>ALAT-14-3880-002</t>
  </si>
  <si>
    <t>CONNECTOR G3/8 "</t>
  </si>
  <si>
    <t>W1003773</t>
  </si>
  <si>
    <t>ALAT-14-3880-001</t>
  </si>
  <si>
    <t>SS-810-61</t>
  </si>
  <si>
    <t>ALAT-14-3875</t>
  </si>
  <si>
    <t>C1243E527A</t>
  </si>
  <si>
    <t>ALAT-14-3875-001</t>
  </si>
  <si>
    <t>Temperature probe nozzle</t>
  </si>
  <si>
    <t>ALAT-14-3863</t>
  </si>
  <si>
    <t>BOA GROUP</t>
  </si>
  <si>
    <t>W1013432</t>
  </si>
  <si>
    <t>ALAT-14-3863-002</t>
  </si>
  <si>
    <t>Flexible THP  6" Lg 400mm</t>
  </si>
  <si>
    <t>W1013503</t>
  </si>
  <si>
    <t>ALAT-14-3863-001</t>
  </si>
  <si>
    <t>Flexible PARRAP 2" Lg 500mm</t>
  </si>
  <si>
    <t>ALAT-14-3849</t>
  </si>
  <si>
    <t>C1243K825A</t>
  </si>
  <si>
    <t>ALAT-14-3849-002</t>
  </si>
  <si>
    <t>Multi line RCB-ACB - Reinforcement 2"-Ø60.3</t>
  </si>
  <si>
    <t>C1243K826A</t>
  </si>
  <si>
    <t>ALAT-14-3849-003</t>
  </si>
  <si>
    <t>Multi line RCB-ACB - Reinforcement 1"1/2-Ø48.3</t>
  </si>
  <si>
    <t>C1243K824A</t>
  </si>
  <si>
    <t>ALAT-14-3849-001</t>
  </si>
  <si>
    <t>Multi line RCB-ACB - Reinforcement 3"-Ø88.9</t>
  </si>
  <si>
    <t>ALAT-14-3846</t>
  </si>
  <si>
    <t>GMI</t>
  </si>
  <si>
    <t>W1013594</t>
  </si>
  <si>
    <t>ALAT-14-3846-002</t>
  </si>
  <si>
    <t>Chek valve 4" clapet à battant</t>
  </si>
  <si>
    <t>W1013593</t>
  </si>
  <si>
    <t>ALAT-14-3846-001</t>
  </si>
  <si>
    <t>Clapet à battant DIRIS DN50</t>
  </si>
  <si>
    <t>ALAT-14-3747</t>
  </si>
  <si>
    <t>W1011261</t>
  </si>
  <si>
    <t>ALAT-14-3747-017</t>
  </si>
  <si>
    <t>Tige Filetée 1/2''-13 UNC-2A x 2''1/2 (63.5mm)</t>
  </si>
  <si>
    <t>W1005136</t>
  </si>
  <si>
    <t>ALAT-14-3747-015</t>
  </si>
  <si>
    <t>Tige Filetée 5/8''-11 UNC-2A x 3-3/4''</t>
  </si>
  <si>
    <t>ALAT-14-3747-016</t>
  </si>
  <si>
    <t>W1005131</t>
  </si>
  <si>
    <t>ALAT-14-3747-014</t>
  </si>
  <si>
    <t>Tige Filetée 1/2''-13 UNC-2A x 3''</t>
  </si>
  <si>
    <t>W1008047</t>
  </si>
  <si>
    <t>ALAT-14-3747-011</t>
  </si>
  <si>
    <t>Tige Filetée 1/2''-13 UNC-2A x 4''</t>
  </si>
  <si>
    <t>ALAT-14-3747-012</t>
  </si>
  <si>
    <t>ALAT-14-3747-010</t>
  </si>
  <si>
    <t>ALAT-14-3747-009</t>
  </si>
  <si>
    <t>W1012589</t>
  </si>
  <si>
    <t>ALAT-14-3747-004</t>
  </si>
  <si>
    <t>TIGE FILETEE M2.5 longueur 1 mètre</t>
  </si>
  <si>
    <t>ALAT-14-3747-002</t>
  </si>
  <si>
    <t>ALAT-14-3710</t>
  </si>
  <si>
    <t>W1012705</t>
  </si>
  <si>
    <t>ALAT-14-3710-002</t>
  </si>
  <si>
    <t>Ball Valve 1" Sch 5s  Manuel</t>
  </si>
  <si>
    <t>W1012701</t>
  </si>
  <si>
    <t>ALAT-14-3710-001</t>
  </si>
  <si>
    <t>Ball Valve 1/2" Sch 5s Manuel</t>
  </si>
  <si>
    <t>ALAT-14-3705</t>
  </si>
  <si>
    <t>DELIRE</t>
  </si>
  <si>
    <t>W102990</t>
  </si>
  <si>
    <t>ALAT-14-3705-001</t>
  </si>
  <si>
    <t>Embout de tubes 50x50x2.6à4</t>
  </si>
  <si>
    <t>ALAT-14-3689</t>
  </si>
  <si>
    <t>TC SA</t>
  </si>
  <si>
    <t>W1012295</t>
  </si>
  <si>
    <t>ALAT-14-3689-001</t>
  </si>
  <si>
    <t>CABLE de connexion pour PT100</t>
  </si>
  <si>
    <t>ALAT-14-3682</t>
  </si>
  <si>
    <t>ALAT-14-3682-017</t>
  </si>
  <si>
    <t>ALAT-14-3682-016</t>
  </si>
  <si>
    <t>ALAT-14-3682-015</t>
  </si>
  <si>
    <t>ALAT-14-3682-014</t>
  </si>
  <si>
    <t>ALAT-14-3682-012</t>
  </si>
  <si>
    <t>ALAT-14-3682-011</t>
  </si>
  <si>
    <t>ALAT-14-3682-009</t>
  </si>
  <si>
    <t>ALAT-14-3682-010</t>
  </si>
  <si>
    <t>ALAT-14-3682-004</t>
  </si>
  <si>
    <t>ALAT-14-3682-002</t>
  </si>
  <si>
    <t>ALAT-14-3652</t>
  </si>
  <si>
    <t>ND FAST</t>
  </si>
  <si>
    <t>W1011764</t>
  </si>
  <si>
    <t>ALAT-14-3652-002</t>
  </si>
  <si>
    <t>Ecrou H 5/8"-11 UNC-2B</t>
  </si>
  <si>
    <t>ALAT-14-3640</t>
  </si>
  <si>
    <t>ALAT-14-3640-001</t>
  </si>
  <si>
    <t>ALAT-14-3637</t>
  </si>
  <si>
    <t>DMD INSTRUVIDE INOX</t>
  </si>
  <si>
    <t>W1012785</t>
  </si>
  <si>
    <t>ALAT-14-3637-001</t>
  </si>
  <si>
    <t>Raccord RSR 03 12-17 (3/8") - 2</t>
  </si>
  <si>
    <t>ALAT-14-3635</t>
  </si>
  <si>
    <t>W1013465</t>
  </si>
  <si>
    <t>ALAT-14-3635-001</t>
  </si>
  <si>
    <t>Raccord coudé dia10</t>
  </si>
  <si>
    <t>ALAT-14-3625</t>
  </si>
  <si>
    <t>CRYO FORUM</t>
  </si>
  <si>
    <t>W1011253</t>
  </si>
  <si>
    <t>ALAT-14-3625-001</t>
  </si>
  <si>
    <t>SENSOR CERNOX Lakeshore 1.4L</t>
  </si>
  <si>
    <t>ALAT-14-3621</t>
  </si>
  <si>
    <t>PYROCONTROLE</t>
  </si>
  <si>
    <t>W1013460</t>
  </si>
  <si>
    <t>ALAT-14-3621-001</t>
  </si>
  <si>
    <t>Sonde de température PT100 sur aimant</t>
  </si>
  <si>
    <t>ALAT-14-3612</t>
  </si>
  <si>
    <t>ALAT-14-3612-003</t>
  </si>
  <si>
    <t>W1009971</t>
  </si>
  <si>
    <t>ALAT-14-3612-002</t>
  </si>
  <si>
    <t>ANNEAU DE CENTRAGE ISO-KF DN25</t>
  </si>
  <si>
    <t>ALAT-14-3612-001</t>
  </si>
  <si>
    <t>ALAT-14-3602</t>
  </si>
  <si>
    <t>ALAT-14-3602-005</t>
  </si>
  <si>
    <t>W1013433</t>
  </si>
  <si>
    <t>ALAT-14-3602-006</t>
  </si>
  <si>
    <t>Vanne à boisseau Ø3/8''OD avec évent</t>
  </si>
  <si>
    <t>ALAT-14-3602-002</t>
  </si>
  <si>
    <t>ALAT-14-3602-003</t>
  </si>
  <si>
    <t>ALAT-14-3602-001</t>
  </si>
  <si>
    <t>ALAT-14-3547</t>
  </si>
  <si>
    <t>CAPELLI</t>
  </si>
  <si>
    <t>C1243K823A</t>
  </si>
  <si>
    <t>ALAT-14-3547-007</t>
  </si>
  <si>
    <t>Multi line RCB-ACB - Sleeve connector</t>
  </si>
  <si>
    <t>C1243K821A</t>
  </si>
  <si>
    <t>ALAT-14-3547-005</t>
  </si>
  <si>
    <t>Multi line RCB-ACB - Removable lifting lug</t>
  </si>
  <si>
    <t>C1243K822A</t>
  </si>
  <si>
    <t>ALAT-14-3547-009</t>
  </si>
  <si>
    <t>Multi line RCB-ACB - Transportation plug</t>
  </si>
  <si>
    <t>C1243K820A</t>
  </si>
  <si>
    <t>ALAT-14-3547-004</t>
  </si>
  <si>
    <t>Multi line RCB-ACB - Pipe holding disc</t>
  </si>
  <si>
    <t>C1243K819A</t>
  </si>
  <si>
    <t>ALAT-14-3547-008</t>
  </si>
  <si>
    <t>Multi line RCB-ACB - Ø36" Outer Vacuum Jacket</t>
  </si>
  <si>
    <t>C1243K809A</t>
  </si>
  <si>
    <t>ALAT-14-3547-001</t>
  </si>
  <si>
    <t>Multi line RCB-ACB - Thermal barrier</t>
  </si>
  <si>
    <t>C1243K815A</t>
  </si>
  <si>
    <t>ALAT-14-3547-002</t>
  </si>
  <si>
    <t>Multi line RCB-ACB - Angle lock top</t>
  </si>
  <si>
    <t>ALAT-14-3507</t>
  </si>
  <si>
    <t>ST1003012</t>
  </si>
  <si>
    <t>ALAT-14-3507-001</t>
  </si>
  <si>
    <t>Intégration su skid ORS JT-60SA</t>
  </si>
  <si>
    <t>ALAT-14-3488</t>
  </si>
  <si>
    <t>C1243H623A</t>
  </si>
  <si>
    <t>ALAT-14-3488-004</t>
  </si>
  <si>
    <t>LEVEL SENSOR NOZZLE</t>
  </si>
  <si>
    <t>C1243H621A</t>
  </si>
  <si>
    <t>ALAT-14-3488-002</t>
  </si>
  <si>
    <t>BLIND FLANGE 1"1/4 MACHINED</t>
  </si>
  <si>
    <t>C1243H622A</t>
  </si>
  <si>
    <t>ALAT-14-3488-003</t>
  </si>
  <si>
    <t>BOTTOM FLANGEFOR LEVEL SENSOR</t>
  </si>
  <si>
    <t>C1243H620A</t>
  </si>
  <si>
    <t>ALAT-14-3488-001</t>
  </si>
  <si>
    <t>DOUBLE GROUVE FLANGE 1"1/4</t>
  </si>
  <si>
    <t>ALAT-14-3485</t>
  </si>
  <si>
    <t>C1243I104A</t>
  </si>
  <si>
    <t>ALAT-14-3485-004</t>
  </si>
  <si>
    <t>Helium guard TANK</t>
  </si>
  <si>
    <t>C1243I105A</t>
  </si>
  <si>
    <t>ALAT-14-3485-003</t>
  </si>
  <si>
    <t>BACKGROUND HELIUM GARD</t>
  </si>
  <si>
    <t>C1243F106A</t>
  </si>
  <si>
    <t>ALAT-14-3485-002</t>
  </si>
  <si>
    <t>Helium guard V440B - TANK</t>
  </si>
  <si>
    <t>C1243F105A</t>
  </si>
  <si>
    <t>ALAT-14-3485-001</t>
  </si>
  <si>
    <t>Helium guard V440B - upper end assembly</t>
  </si>
  <si>
    <t>ALAT-14-3359</t>
  </si>
  <si>
    <t>ORTHODYNE SA</t>
  </si>
  <si>
    <t>BE</t>
  </si>
  <si>
    <t>W1013275</t>
  </si>
  <si>
    <t>ALAT-14-3359-003</t>
  </si>
  <si>
    <t>SPARE ARMOIRE D’ANALYSE He</t>
  </si>
  <si>
    <t>W1013276</t>
  </si>
  <si>
    <t>ALAT-14-3359-004</t>
  </si>
  <si>
    <t>W1013274</t>
  </si>
  <si>
    <t>ALAT-14-3359-002</t>
  </si>
  <si>
    <t>W1013272</t>
  </si>
  <si>
    <t>ALAT-14-3359-001</t>
  </si>
  <si>
    <t>ALAT-14-3356</t>
  </si>
  <si>
    <t>W1013385</t>
  </si>
  <si>
    <t>ALAT-14-3356-002</t>
  </si>
  <si>
    <t>CLAPET ANTI-RETOUR 1"class 300 Lbs</t>
  </si>
  <si>
    <t>ALAT-14-3356-001</t>
  </si>
  <si>
    <t>ALAT-14-3238</t>
  </si>
  <si>
    <t>ALAT-14-3238-001</t>
  </si>
  <si>
    <t>ALAT-14-3228</t>
  </si>
  <si>
    <t>W1009509</t>
  </si>
  <si>
    <t>ALAT-14-3228-001</t>
  </si>
  <si>
    <t>Bouchon male pour raccord double bague 1/8"</t>
  </si>
  <si>
    <t>ALAT-14-3223</t>
  </si>
  <si>
    <t>ALAT-14-3223-001</t>
  </si>
  <si>
    <t>ALAT-14-3223-002</t>
  </si>
  <si>
    <t>ALAT-14-3204</t>
  </si>
  <si>
    <t>W1013057</t>
  </si>
  <si>
    <t>ALAT-14-3204-003</t>
  </si>
  <si>
    <t>Tige Filetée 1/2''-13 UNC-2A x 5'' (127mm)</t>
  </si>
  <si>
    <t>W1005130</t>
  </si>
  <si>
    <t>ALAT-14-3204-001</t>
  </si>
  <si>
    <t>Tige Filetée 1/2''-13 UNC-2A x 2-3/4''</t>
  </si>
  <si>
    <t>ALAT-14-3198</t>
  </si>
  <si>
    <t>W072594</t>
  </si>
  <si>
    <t>ALAT-14-3198-001</t>
  </si>
  <si>
    <t>Réduction usinée 1/2''x 3/8''</t>
  </si>
  <si>
    <t>ALAT-14-3189</t>
  </si>
  <si>
    <t>W1013390</t>
  </si>
  <si>
    <t>ALAT-14-3189-016</t>
  </si>
  <si>
    <t>Ensemble visserie</t>
  </si>
  <si>
    <t>C1243H615A</t>
  </si>
  <si>
    <t>ALAT-14-3189-014</t>
  </si>
  <si>
    <t>Warming piping V700 plate</t>
  </si>
  <si>
    <t>C1243H616A</t>
  </si>
  <si>
    <t>ALAT-14-3189-015</t>
  </si>
  <si>
    <t>Warming piping V730 plate</t>
  </si>
  <si>
    <t>C1243H492A</t>
  </si>
  <si>
    <t>ALAT-14-3189-013</t>
  </si>
  <si>
    <t>Piping support line instrumentation</t>
  </si>
  <si>
    <t>C1243H490A</t>
  </si>
  <si>
    <t>ALAT-14-3189-011</t>
  </si>
  <si>
    <t>C1243H491A</t>
  </si>
  <si>
    <t>ALAT-14-3189-012</t>
  </si>
  <si>
    <t>C1243H485A</t>
  </si>
  <si>
    <t>ALAT-14-3189-009</t>
  </si>
  <si>
    <t>Piping support line 7540</t>
  </si>
  <si>
    <t>C1243H489A</t>
  </si>
  <si>
    <t>ALAT-14-3189-010</t>
  </si>
  <si>
    <t>Piping support line 7110-7291</t>
  </si>
  <si>
    <t>C1243H484A</t>
  </si>
  <si>
    <t>ALAT-14-3189-008</t>
  </si>
  <si>
    <t>Piping support line 7009</t>
  </si>
  <si>
    <t>C1243H221A</t>
  </si>
  <si>
    <t>ALAT-14-3189-006</t>
  </si>
  <si>
    <t>C1243H483A</t>
  </si>
  <si>
    <t>ALAT-14-3189-007</t>
  </si>
  <si>
    <t>Piping support line 7341</t>
  </si>
  <si>
    <t>C1243H217A</t>
  </si>
  <si>
    <t>ALAT-14-3189-005</t>
  </si>
  <si>
    <t>Piping support line 7990</t>
  </si>
  <si>
    <t>C1243H215A</t>
  </si>
  <si>
    <t>ALAT-14-3189-003</t>
  </si>
  <si>
    <t>Piping support lines 7540-7310</t>
  </si>
  <si>
    <t>C1243H216A</t>
  </si>
  <si>
    <t>ALAT-14-3189-004</t>
  </si>
  <si>
    <t>Piping support line 7444</t>
  </si>
  <si>
    <t>C1243H213A</t>
  </si>
  <si>
    <t>ALAT-14-3189-002</t>
  </si>
  <si>
    <t>Piping support lines 7990-7900</t>
  </si>
  <si>
    <t>C1243H212A</t>
  </si>
  <si>
    <t>ALAT-14-3189-001</t>
  </si>
  <si>
    <t>Piping support lines 7540-7375A-7452A</t>
  </si>
  <si>
    <t>ALAT-14-3163</t>
  </si>
  <si>
    <t>ALAT-14-3163-001</t>
  </si>
  <si>
    <t>ALAT-14-3106</t>
  </si>
  <si>
    <t>W1003646</t>
  </si>
  <si>
    <t>ALAT-14-3106-001</t>
  </si>
  <si>
    <t>Flexible Vacuum  ISO-K  DN63</t>
  </si>
  <si>
    <t>ALAT-14-3105</t>
  </si>
  <si>
    <t>ALAT-14-3105-002</t>
  </si>
  <si>
    <t>ALAT-14-3105-001</t>
  </si>
  <si>
    <t>ALAT-14-3104</t>
  </si>
  <si>
    <t>W1013271</t>
  </si>
  <si>
    <t>ALAT-14-3104-002</t>
  </si>
  <si>
    <t>AT455 - ANALYSEUR AZ8000 He</t>
  </si>
  <si>
    <t>W1013270</t>
  </si>
  <si>
    <t>ALAT-14-3104-001</t>
  </si>
  <si>
    <t>AT105 - ANALYSEUR AZ8000 He</t>
  </si>
  <si>
    <t>ALAT-14-3103</t>
  </si>
  <si>
    <t>MICHAUD ET CHAILLY</t>
  </si>
  <si>
    <t>W1012774</t>
  </si>
  <si>
    <t>ALAT-14-3103-001</t>
  </si>
  <si>
    <t>BAGUE FENDUE Ø12</t>
  </si>
  <si>
    <t>ALAT-14-3003</t>
  </si>
  <si>
    <t>W040573</t>
  </si>
  <si>
    <t>ALAT-14-3003-002</t>
  </si>
  <si>
    <t>Collier double STAUFF Ø6,4</t>
  </si>
  <si>
    <t>ALAT-14-3089</t>
  </si>
  <si>
    <t>W083324</t>
  </si>
  <si>
    <t>ALAT-14-3089-001</t>
  </si>
  <si>
    <t>Cold cathode Pirani ACC 2009</t>
  </si>
  <si>
    <t>ALAT-14-3088</t>
  </si>
  <si>
    <t>W1013228</t>
  </si>
  <si>
    <t>ALAT-14-3088-003</t>
  </si>
  <si>
    <t>bornes WEIDMULLER</t>
  </si>
  <si>
    <t>ALAT-14-3077</t>
  </si>
  <si>
    <t>W992175</t>
  </si>
  <si>
    <t>ALAT-14-3077-002</t>
  </si>
  <si>
    <t>Té union  ø10</t>
  </si>
  <si>
    <t>W1001640</t>
  </si>
  <si>
    <t>ALAT-14-3077-001</t>
  </si>
  <si>
    <t>Croix union inox 10mm</t>
  </si>
  <si>
    <t>ALAT-14-3073</t>
  </si>
  <si>
    <t>ALAT-14-3073-001</t>
  </si>
  <si>
    <t>ALAT-14-3059</t>
  </si>
  <si>
    <t>ALAT-14-3059-001</t>
  </si>
  <si>
    <t>ALAT-14-3058</t>
  </si>
  <si>
    <t>WITZENMANN FRANCE</t>
  </si>
  <si>
    <t>W1012772</t>
  </si>
  <si>
    <t>ALAT-14-3058-001</t>
  </si>
  <si>
    <t>SOUFFLET METALLIQUE 1'' LG-95</t>
  </si>
  <si>
    <t>ALAT-14-3009</t>
  </si>
  <si>
    <t>C1243H545A</t>
  </si>
  <si>
    <t>ALAT-14-3009-008</t>
  </si>
  <si>
    <t>Filters spacer</t>
  </si>
  <si>
    <t>C1243H544A</t>
  </si>
  <si>
    <t>ALAT-14-3009-006</t>
  </si>
  <si>
    <t>Epoxy guide line 1"</t>
  </si>
  <si>
    <t>C1243E507A</t>
  </si>
  <si>
    <t>ALAT-14-3009-007</t>
  </si>
  <si>
    <t>EPOXY SHIM 160x40x75</t>
  </si>
  <si>
    <t>C1243H543A</t>
  </si>
  <si>
    <t>ALAT-14-3009-005</t>
  </si>
  <si>
    <t>Epoxy guide line 1"1/2</t>
  </si>
  <si>
    <t>C1243H541A</t>
  </si>
  <si>
    <t>ALAT-14-3009-003</t>
  </si>
  <si>
    <t>Epoxy guide line 3"</t>
  </si>
  <si>
    <t>C1243H542A</t>
  </si>
  <si>
    <t>ALAT-14-3009-004</t>
  </si>
  <si>
    <t>Epoxy guide line 2"1/2</t>
  </si>
  <si>
    <t>C1243H611A</t>
  </si>
  <si>
    <t>ALAT-14-3009-001</t>
  </si>
  <si>
    <t>EPOXY SHIM line 7070</t>
  </si>
  <si>
    <t>C1243H617A</t>
  </si>
  <si>
    <t>ALAT-14-3009-002</t>
  </si>
  <si>
    <t>EPOXY SHIM 190x150x50</t>
  </si>
  <si>
    <t>ALAT-14-3004</t>
  </si>
  <si>
    <t>SOPRODI</t>
  </si>
  <si>
    <t>C4083E101A</t>
  </si>
  <si>
    <t>ALAT-14-3004-002</t>
  </si>
  <si>
    <t>Support détendeur RFL D120 IMF</t>
  </si>
  <si>
    <t>C4083E103A</t>
  </si>
  <si>
    <t>ALAT-14-3004-003</t>
  </si>
  <si>
    <t>Support détendeur Frein D200/D120 IMF</t>
  </si>
  <si>
    <t>C4083E102A</t>
  </si>
  <si>
    <t>ALAT-14-3004-001</t>
  </si>
  <si>
    <t>Support envers ø265x40x6</t>
  </si>
  <si>
    <t>W1003551</t>
  </si>
  <si>
    <t>ALAT-14-3003-001</t>
  </si>
  <si>
    <t>JOINT CUIVRE Ø13.5x Ø18 x1.3</t>
  </si>
  <si>
    <t>ALAT-14-3002</t>
  </si>
  <si>
    <t>W1009737</t>
  </si>
  <si>
    <t>ALAT-14-3002-009</t>
  </si>
  <si>
    <t>Tube  Ø 10MM x 1</t>
  </si>
  <si>
    <t>W090116</t>
  </si>
  <si>
    <t>ALAT-14-3002-008</t>
  </si>
  <si>
    <t>Soupape SS-R4S12MM</t>
  </si>
  <si>
    <t>W110530</t>
  </si>
  <si>
    <t>ALAT-14-3002-006</t>
  </si>
  <si>
    <t>Plaque soudée pour support simple metrique</t>
  </si>
  <si>
    <t>W063620</t>
  </si>
  <si>
    <t>ALAT-14-3002-007</t>
  </si>
  <si>
    <t>Robinet série 40 dia 10</t>
  </si>
  <si>
    <t>W1013109</t>
  </si>
  <si>
    <t>ALAT-14-3002-005</t>
  </si>
  <si>
    <t>Kit de ressort bleu pour Séries R4 à 24,1-51.7 bar</t>
  </si>
  <si>
    <t>W1013108</t>
  </si>
  <si>
    <t>ALAT-14-3002-004</t>
  </si>
  <si>
    <t>Ensemble écrou-bague Ø10</t>
  </si>
  <si>
    <t>W1013095</t>
  </si>
  <si>
    <t>ALAT-14-3002-002</t>
  </si>
  <si>
    <t>Support simple pour tube Ø10mm</t>
  </si>
  <si>
    <t>W1013107</t>
  </si>
  <si>
    <t>ALAT-14-3002-003</t>
  </si>
  <si>
    <t>Té union femelle Ø10 x 1/4"NPT</t>
  </si>
  <si>
    <t>W1004530</t>
  </si>
  <si>
    <t>ALAT-14-3002-001</t>
  </si>
  <si>
    <t>Kit de ressort bleu pour Séries R4 à 3,4-24,1 bar</t>
  </si>
  <si>
    <t>ALAT-14-2997</t>
  </si>
  <si>
    <t>KROHNE SA</t>
  </si>
  <si>
    <t>W1002397</t>
  </si>
  <si>
    <t>ALAT-14-2997-001</t>
  </si>
  <si>
    <t>Level Switch High</t>
  </si>
  <si>
    <t>ALAT-14-2992</t>
  </si>
  <si>
    <t>W1013094</t>
  </si>
  <si>
    <t>ALAT-14-2992-001</t>
  </si>
  <si>
    <t>Manual regulation ball valve 1" Sch 5S</t>
  </si>
  <si>
    <t>ALAT-14-2990</t>
  </si>
  <si>
    <t>W1012288</t>
  </si>
  <si>
    <t>ALAT-14-2990-007</t>
  </si>
  <si>
    <t>VIS H 1/2''-13 UNC-2A x 1"1-2</t>
  </si>
  <si>
    <t>ALAT-14-2990-005</t>
  </si>
  <si>
    <t>W1012834</t>
  </si>
  <si>
    <t>ALAT-14-2990-006</t>
  </si>
  <si>
    <t>Tige Filetée 3/8''-16 UNC-2A x 3''1/2 (89mm)</t>
  </si>
  <si>
    <t>W1005134</t>
  </si>
  <si>
    <t>ALAT-14-2990-003</t>
  </si>
  <si>
    <t>Tige Filetée 5/8''-11 UNC-2A x 3-1/4''</t>
  </si>
  <si>
    <t>W1011762</t>
  </si>
  <si>
    <t>ALAT-14-2990-004</t>
  </si>
  <si>
    <t>Ecrou H 3/8"-16 UNC-2B</t>
  </si>
  <si>
    <t>W1011763</t>
  </si>
  <si>
    <t>ALAT-14-2990-001</t>
  </si>
  <si>
    <t>Ecrou H 1/2"-13 UNC-2B</t>
  </si>
  <si>
    <t>ALAT-14-2966</t>
  </si>
  <si>
    <t>W1011874</t>
  </si>
  <si>
    <t>ALAT-14-2966-002</t>
  </si>
  <si>
    <t>Transmetteur de température 220mm</t>
  </si>
  <si>
    <t>W1011873</t>
  </si>
  <si>
    <t>ALAT-14-2966-001</t>
  </si>
  <si>
    <t>Transmetteur de température 150mm</t>
  </si>
  <si>
    <t>ALAT-14-2958</t>
  </si>
  <si>
    <t>C1243H540A</t>
  </si>
  <si>
    <t>ALAT-14-2958-002</t>
  </si>
  <si>
    <t>Spacer Ø930 below thermal barrier</t>
  </si>
  <si>
    <t>ALAT-14-2958-001</t>
  </si>
  <si>
    <t>ALAT-14-2956</t>
  </si>
  <si>
    <t>STE METALLURGIQUE</t>
  </si>
  <si>
    <t>W1013239</t>
  </si>
  <si>
    <t>ALAT-14-2956-001</t>
  </si>
  <si>
    <t>Tôle noire larmée 2000X1000, épaisseur 5/7mm</t>
  </si>
  <si>
    <t>ALAT-14-2954</t>
  </si>
  <si>
    <t>C1243H226A</t>
  </si>
  <si>
    <t>ALAT-14-2954-001</t>
  </si>
  <si>
    <t>Spacer support</t>
  </si>
  <si>
    <t>ALAT-14-2948</t>
  </si>
  <si>
    <t>W1011693</t>
  </si>
  <si>
    <t>ALAT-14-2948-001</t>
  </si>
  <si>
    <t>Joint torique Ø42x2</t>
  </si>
  <si>
    <t>ALAT-14-2940</t>
  </si>
  <si>
    <t>W1013119</t>
  </si>
  <si>
    <t>ALAT-14-2940-001</t>
  </si>
  <si>
    <t>Embout femelle 1"G</t>
  </si>
  <si>
    <t>ALAT-14-2938</t>
  </si>
  <si>
    <t>CRYOTHERM France</t>
  </si>
  <si>
    <t>W1001752</t>
  </si>
  <si>
    <t>ALAT-14-2938-001</t>
  </si>
  <si>
    <t>GRAISSE APIEZON</t>
  </si>
  <si>
    <t>ALAT-14-2938-002</t>
  </si>
  <si>
    <t>ALAT-14-2936</t>
  </si>
  <si>
    <t>C1243K813A</t>
  </si>
  <si>
    <t>ALAT-14-2936-001</t>
  </si>
  <si>
    <t>Multi line RCB-ACB - Sleeve for pipe 3"</t>
  </si>
  <si>
    <t>C1243K814A</t>
  </si>
  <si>
    <t>ALAT-14-2936-002</t>
  </si>
  <si>
    <t>Multi line RCB-ACB - Slot for pipe Ø94</t>
  </si>
  <si>
    <t>ALAT-14-2929</t>
  </si>
  <si>
    <t>W104740</t>
  </si>
  <si>
    <t>ALAT-14-2929-002</t>
  </si>
  <si>
    <t>Vanne boisseau sph 1/4"</t>
  </si>
  <si>
    <t>ALAT-14-2929-001</t>
  </si>
  <si>
    <t>ALAT-14-2819</t>
  </si>
  <si>
    <t>ALAT-14-2819-010</t>
  </si>
  <si>
    <t>ALAT-14-2832</t>
  </si>
  <si>
    <t>C4083E304A</t>
  </si>
  <si>
    <t>ALAT-14-2832-003</t>
  </si>
  <si>
    <t>Plaque identification T3</t>
  </si>
  <si>
    <t>C4083E104A</t>
  </si>
  <si>
    <t>ALAT-14-2832-001</t>
  </si>
  <si>
    <t>Plaque identification T1</t>
  </si>
  <si>
    <t>C4083E204A</t>
  </si>
  <si>
    <t>ALAT-14-2832-002</t>
  </si>
  <si>
    <t>Plaque identification T2</t>
  </si>
  <si>
    <t>W1011637</t>
  </si>
  <si>
    <t>ALAT-14-2819-005</t>
  </si>
  <si>
    <t>Tige Filetée 3/8''-16 UNC-2A x 4'' (101.6mm)</t>
  </si>
  <si>
    <t>W1011638</t>
  </si>
  <si>
    <t>ALAT-14-2819-006</t>
  </si>
  <si>
    <t>Ecrou H 1/4" - 20 UNC-2B</t>
  </si>
  <si>
    <t>W1011248</t>
  </si>
  <si>
    <t>ALAT-14-2819-003</t>
  </si>
  <si>
    <t>Tige Filetée 3/8''-16 UNC-2A x 1''1/2 (38mm)</t>
  </si>
  <si>
    <t>W1011312</t>
  </si>
  <si>
    <t>ALAT-14-2819-004</t>
  </si>
  <si>
    <t>Tige Filetée 1-4''- 20 UNC-2A x 2''1-2</t>
  </si>
  <si>
    <t>ALAT-14-2819-002</t>
  </si>
  <si>
    <t>ALAT-14-2796</t>
  </si>
  <si>
    <t>ROCHLING PERMALI</t>
  </si>
  <si>
    <t>W1012760</t>
  </si>
  <si>
    <t>ALAT-14-2796-004</t>
  </si>
  <si>
    <t>Washer M24</t>
  </si>
  <si>
    <t>W1012761</t>
  </si>
  <si>
    <t>ALAT-14-2796-005</t>
  </si>
  <si>
    <t>Nut M24</t>
  </si>
  <si>
    <t>W1012759</t>
  </si>
  <si>
    <t>ALAT-14-2796-003</t>
  </si>
  <si>
    <t>Stud bolt M24 x 250</t>
  </si>
  <si>
    <t>C1243K811A</t>
  </si>
  <si>
    <t>ALAT-14-2796-001</t>
  </si>
  <si>
    <t>Multi line RCB-ACB - Spacer 300K / 80K</t>
  </si>
  <si>
    <t>C1243K812A</t>
  </si>
  <si>
    <t>ALAT-14-2796-002</t>
  </si>
  <si>
    <t>Multi line RCB-ACB - Spacer 4K</t>
  </si>
  <si>
    <t>ALAT-14-2786</t>
  </si>
  <si>
    <t>W1012517</t>
  </si>
  <si>
    <t>ALAT-14-2786-001</t>
  </si>
  <si>
    <t>Transmetteur de pression diff. (623 mbar)</t>
  </si>
  <si>
    <t>ALAT-14-2785</t>
  </si>
  <si>
    <t>C1243W102A</t>
  </si>
  <si>
    <t>ALAT-14-2785-001</t>
  </si>
  <si>
    <t>Platform_inside_RCB</t>
  </si>
  <si>
    <t>ALAT-14-2761</t>
  </si>
  <si>
    <t>W1009982</t>
  </si>
  <si>
    <t>ALAT-14-2761-003</t>
  </si>
  <si>
    <t>COLLIER DE SERRAGE ISO-KF DN32-40</t>
  </si>
  <si>
    <t>W1009981</t>
  </si>
  <si>
    <t>ALAT-14-2761-002</t>
  </si>
  <si>
    <t>W1009980</t>
  </si>
  <si>
    <t>ALAT-14-2761-001</t>
  </si>
  <si>
    <t>ANNEAU DE CENTRAGE ISO-KF DN40</t>
  </si>
  <si>
    <t>ALAT-14-2754</t>
  </si>
  <si>
    <t>C1243H546A</t>
  </si>
  <si>
    <t>ALAT-14-2754-001</t>
  </si>
  <si>
    <t>Equerre de thermalisation</t>
  </si>
  <si>
    <t>ALAT-14-2747</t>
  </si>
  <si>
    <t>ALAT-14-2747-013</t>
  </si>
  <si>
    <t>ALAT-14-2747-011</t>
  </si>
  <si>
    <t>ALAT-14-2747-009</t>
  </si>
  <si>
    <t>W1013085</t>
  </si>
  <si>
    <t>ALAT-14-2747-005</t>
  </si>
  <si>
    <t>Té union 1/8"OD</t>
  </si>
  <si>
    <t>W1013081</t>
  </si>
  <si>
    <t>ALAT-14-2747-003</t>
  </si>
  <si>
    <t>Adaptateur male pour tube 1/8''OD</t>
  </si>
  <si>
    <t>W1013083</t>
  </si>
  <si>
    <t>ALAT-14-2747-004</t>
  </si>
  <si>
    <t>Vanne boisseau sph 1/8''OD SS-41GS2</t>
  </si>
  <si>
    <t>ALAT-14-2747-002</t>
  </si>
  <si>
    <t>ALAT-14-2742</t>
  </si>
  <si>
    <t>LOIRE INDUSTRIE</t>
  </si>
  <si>
    <t>W1003569</t>
  </si>
  <si>
    <t>ALAT-14-2742-006</t>
  </si>
  <si>
    <t>Bride à colle.NPS  2-1/2'' 150 Lbs</t>
  </si>
  <si>
    <t>ALAT-14-2739</t>
  </si>
  <si>
    <t>W104784</t>
  </si>
  <si>
    <t>ALAT-14-2739-011</t>
  </si>
  <si>
    <t>Collier STAUFF STANDARD Ø33.7</t>
  </si>
  <si>
    <t>W1004122</t>
  </si>
  <si>
    <t>ALAT-14-2739-010</t>
  </si>
  <si>
    <t>Collier double STAUFF Ø9,5</t>
  </si>
  <si>
    <t>W093036</t>
  </si>
  <si>
    <t>ALAT-14-2739-008</t>
  </si>
  <si>
    <t>COLLIER STAUFF 6.35</t>
  </si>
  <si>
    <t>W1002557</t>
  </si>
  <si>
    <t>ALAT-14-2739-009</t>
  </si>
  <si>
    <t>Collier étrier STAUFF type RB/RUL DN80</t>
  </si>
  <si>
    <t>W084072</t>
  </si>
  <si>
    <t>ALAT-14-2739-007</t>
  </si>
  <si>
    <t>Collier STAUFF simple Ø42</t>
  </si>
  <si>
    <t>W1001438</t>
  </si>
  <si>
    <t>ALAT-14-2739-005</t>
  </si>
  <si>
    <t>Collier étrier STAUFF type RB/RUL DN100</t>
  </si>
  <si>
    <t>ALAT-14-2739-006</t>
  </si>
  <si>
    <t>W1008619</t>
  </si>
  <si>
    <t>ALAT-14-2739-003</t>
  </si>
  <si>
    <t>Collier Stauff  RB/RUL DN65</t>
  </si>
  <si>
    <t>ALAT-14-2739-004</t>
  </si>
  <si>
    <t>W1007699</t>
  </si>
  <si>
    <t>ALAT-14-2739-002</t>
  </si>
  <si>
    <t>Collier étrier STAUFF type RB/RUL DN50</t>
  </si>
  <si>
    <t>W1007480</t>
  </si>
  <si>
    <t>ALAT-14-2739-001</t>
  </si>
  <si>
    <t>Collier STAUFF STANDARD Ø48.3</t>
  </si>
  <si>
    <t>ALAT-14-2561</t>
  </si>
  <si>
    <t>ST1002930</t>
  </si>
  <si>
    <t>ALAT-14-2561-014</t>
  </si>
  <si>
    <t>Etude Armoires et Coffrets electriques</t>
  </si>
  <si>
    <t>W1012899</t>
  </si>
  <si>
    <t>ALAT-14-2561-013</t>
  </si>
  <si>
    <t>Coffret déporté WCS-BJ001</t>
  </si>
  <si>
    <t>W1012896</t>
  </si>
  <si>
    <t>ALAT-14-2561-011</t>
  </si>
  <si>
    <t>Coffret déporté ACB-BJ003</t>
  </si>
  <si>
    <t>W1012898</t>
  </si>
  <si>
    <t>ALAT-14-2561-012</t>
  </si>
  <si>
    <t>Coffret déporté ACB-BJ005</t>
  </si>
  <si>
    <t>W1012895</t>
  </si>
  <si>
    <t>ALAT-14-2561-010</t>
  </si>
  <si>
    <t>Coffret déporté ACB-BJ002</t>
  </si>
  <si>
    <t>W1012894</t>
  </si>
  <si>
    <t>ALAT-14-2561-009</t>
  </si>
  <si>
    <t>Coffret déporté ACB-BJ001</t>
  </si>
  <si>
    <t>W1012892</t>
  </si>
  <si>
    <t>ALAT-14-2561-007</t>
  </si>
  <si>
    <t>Coffret déporté RCB-BJ04X</t>
  </si>
  <si>
    <t>W1012893</t>
  </si>
  <si>
    <t>ALAT-14-2561-008</t>
  </si>
  <si>
    <t>Coffret déporté RCB-BJ005</t>
  </si>
  <si>
    <t>W1012891</t>
  </si>
  <si>
    <t>ALAT-14-2561-006</t>
  </si>
  <si>
    <t>Coffret déporté RCB-BJ003</t>
  </si>
  <si>
    <t>W1012890</t>
  </si>
  <si>
    <t>ALAT-14-2561-005</t>
  </si>
  <si>
    <t>Coffret déporté RCB-BJ002</t>
  </si>
  <si>
    <t>W1012886</t>
  </si>
  <si>
    <t>ALAT-14-2561-003</t>
  </si>
  <si>
    <t>Armoire de puissance&amp;commande WCS</t>
  </si>
  <si>
    <t>W1012887</t>
  </si>
  <si>
    <t>ALAT-14-2561-004</t>
  </si>
  <si>
    <t>Coffret déporté RCB-BJ001</t>
  </si>
  <si>
    <t>W1012884</t>
  </si>
  <si>
    <t>ALAT-14-2561-002</t>
  </si>
  <si>
    <t>Armoire de commande Cryo</t>
  </si>
  <si>
    <t>W1012883</t>
  </si>
  <si>
    <t>ALAT-14-2561-001</t>
  </si>
  <si>
    <t>Armoire de puissance Cryo</t>
  </si>
  <si>
    <t>ALAT-14-2548</t>
  </si>
  <si>
    <t>C1243H454A</t>
  </si>
  <si>
    <t>ALAT-14-2548-002</t>
  </si>
  <si>
    <t>Filter - push cartridge 3"</t>
  </si>
  <si>
    <t>ALAT-14-2548-003</t>
  </si>
  <si>
    <t>C1243H453A</t>
  </si>
  <si>
    <t>ALAT-14-2548-001</t>
  </si>
  <si>
    <t>Filter - push cartridge 1"1/2</t>
  </si>
  <si>
    <t>ALAT-14-2534</t>
  </si>
  <si>
    <t>C1243H487A</t>
  </si>
  <si>
    <t>ALAT-14-2534-009</t>
  </si>
  <si>
    <t>Piping support line 7100-7002</t>
  </si>
  <si>
    <t>C1243H482A</t>
  </si>
  <si>
    <t>ALAT-14-2534-007</t>
  </si>
  <si>
    <t>Piping support lines 7200-7540</t>
  </si>
  <si>
    <t>C1243H486A</t>
  </si>
  <si>
    <t>ALAT-14-2534-008</t>
  </si>
  <si>
    <t>Piping support line 7200</t>
  </si>
  <si>
    <t>C1243H481A</t>
  </si>
  <si>
    <t>ALAT-14-2534-006</t>
  </si>
  <si>
    <t>Piping support line 7100</t>
  </si>
  <si>
    <t>C1243H219A</t>
  </si>
  <si>
    <t>ALAT-14-2534-004</t>
  </si>
  <si>
    <t>Piping support line 7440</t>
  </si>
  <si>
    <t>C1243H480A</t>
  </si>
  <si>
    <t>ALAT-14-2534-005</t>
  </si>
  <si>
    <t>C1243H218A</t>
  </si>
  <si>
    <t>ALAT-14-2534-003</t>
  </si>
  <si>
    <t>C1243H211A</t>
  </si>
  <si>
    <t>ALAT-14-2534-001</t>
  </si>
  <si>
    <t>C1243H214A</t>
  </si>
  <si>
    <t>ALAT-14-2534-002</t>
  </si>
  <si>
    <t>Piping support line 7440 - 7970</t>
  </si>
  <si>
    <t>ALAT-14-2532</t>
  </si>
  <si>
    <t>C1243E545A</t>
  </si>
  <si>
    <t>ALAT-14-2532-010</t>
  </si>
  <si>
    <t>EPOXY SHIM 190x159x50</t>
  </si>
  <si>
    <t>C1243E543A</t>
  </si>
  <si>
    <t>ALAT-14-2532-009</t>
  </si>
  <si>
    <t>EPOXY SHIM 140x110x50</t>
  </si>
  <si>
    <t>C1243E540A</t>
  </si>
  <si>
    <t>ALAT-14-2532-008</t>
  </si>
  <si>
    <t>EPOXY SHIM 190x153x50</t>
  </si>
  <si>
    <t>C1243E538A</t>
  </si>
  <si>
    <t>ALAT-14-2532-006</t>
  </si>
  <si>
    <t>EPOXY SHIM 150x140x50</t>
  </si>
  <si>
    <t>C1243E539A</t>
  </si>
  <si>
    <t>ALAT-14-2532-007</t>
  </si>
  <si>
    <t>EPOXY SHIM 140x113x50</t>
  </si>
  <si>
    <t>C1243H618A</t>
  </si>
  <si>
    <t>ALAT-14-2532-005</t>
  </si>
  <si>
    <t>ALAT-14-2532-004</t>
  </si>
  <si>
    <t>C1243H613A</t>
  </si>
  <si>
    <t>ALAT-14-2532-002</t>
  </si>
  <si>
    <t>EPOXY SHIM 120x30x30</t>
  </si>
  <si>
    <t>C1243H614A</t>
  </si>
  <si>
    <t>ALAT-14-2532-003</t>
  </si>
  <si>
    <t>EPOXY SHIM 120x106x50</t>
  </si>
  <si>
    <t>ALAT-14-2532-001</t>
  </si>
  <si>
    <t>ALAT-14-2521</t>
  </si>
  <si>
    <t>W1012773</t>
  </si>
  <si>
    <t>ALAT-14-2521-002</t>
  </si>
  <si>
    <t>Manomètre MPG6 / -0.1...0.9 Mpag</t>
  </si>
  <si>
    <t>W1012591</t>
  </si>
  <si>
    <t>ALAT-14-2521-001</t>
  </si>
  <si>
    <t>Manomètre MPG6 / -0.1...2.4 Mpag</t>
  </si>
  <si>
    <t>ALAT-14-2520</t>
  </si>
  <si>
    <t>C4083I022A</t>
  </si>
  <si>
    <t>ALAT-14-2520-002</t>
  </si>
  <si>
    <t>Tag instrumentation Turbine JT60 T2</t>
  </si>
  <si>
    <t>C4083I032A</t>
  </si>
  <si>
    <t>ALAT-14-2520-003</t>
  </si>
  <si>
    <t>Tag instrumentation Turbine  JT60 T3</t>
  </si>
  <si>
    <t>C4083I012A</t>
  </si>
  <si>
    <t>ALAT-14-2520-001</t>
  </si>
  <si>
    <t>Tag instrumentation Turbine  JT60 T1</t>
  </si>
  <si>
    <t>ALAT-14-2513</t>
  </si>
  <si>
    <t>SIEMENS</t>
  </si>
  <si>
    <t>ST1002932</t>
  </si>
  <si>
    <t>ALAT-14-2513-062</t>
  </si>
  <si>
    <t>Assistance Technique PCS7</t>
  </si>
  <si>
    <t>W1012968</t>
  </si>
  <si>
    <t>ALAT-14-2513-061</t>
  </si>
  <si>
    <t>PROFIBUS OUTIL DE DEGAINAGE FASTCONNECT, OUTIL DE DEGAINAGE</t>
  </si>
  <si>
    <t>W1012967</t>
  </si>
  <si>
    <t>ALAT-14-2513-060</t>
  </si>
  <si>
    <t>SIMATIC S7, RS485 ELEMENT DE TERMINAISON POUR BOUCLAGE</t>
  </si>
  <si>
    <t>W1012966</t>
  </si>
  <si>
    <t>ALAT-14-2513-059</t>
  </si>
  <si>
    <t>SIMATIC DP, CONNECTEUR POUR PROFIBUS</t>
  </si>
  <si>
    <t>W1012965</t>
  </si>
  <si>
    <t>ALAT-14-2513-058</t>
  </si>
  <si>
    <t>W1012964</t>
  </si>
  <si>
    <t>ALAT-14-2513-057</t>
  </si>
  <si>
    <t>SIMATIC S7-300, CONNECTEUR FRONTAL AVEC BORNES A VIS</t>
  </si>
  <si>
    <t>W1012962</t>
  </si>
  <si>
    <t>ALAT-14-2513-055</t>
  </si>
  <si>
    <t>SIMATIC S7-300, SORTIES ANALOG. SM 332, AV. SEPAR.GALVANIQUE</t>
  </si>
  <si>
    <t>W1012963</t>
  </si>
  <si>
    <t>ALAT-14-2513-056</t>
  </si>
  <si>
    <t>SIMATIC S7-300, CONNECTEUR FRONTAL AVEC DES BORNES A VIS</t>
  </si>
  <si>
    <t>W1012961</t>
  </si>
  <si>
    <t>ALAT-14-2513-054</t>
  </si>
  <si>
    <t>SIMATIC S7-300, ENTREES ANALOG. SM 331, AV. SEPAR.GALVANIQUE</t>
  </si>
  <si>
    <t>W1012960</t>
  </si>
  <si>
    <t>ALAT-14-2513-053</t>
  </si>
  <si>
    <t>SIMATIC S7-300, SORTIE TOR SM 322, AVEC SEPAR. GALVANIQUE</t>
  </si>
  <si>
    <t>W1012959</t>
  </si>
  <si>
    <t>ALAT-14-2513-052</t>
  </si>
  <si>
    <t>W1012958</t>
  </si>
  <si>
    <t>ALAT-14-2513-051</t>
  </si>
  <si>
    <t>SIMATIC S7-300, SORTIES TOR SM 322, AV. SEPAR. GALVANIQUE</t>
  </si>
  <si>
    <t>W1012957</t>
  </si>
  <si>
    <t>ALAT-14-2513-050</t>
  </si>
  <si>
    <t>SIMATIC S7-300, ENTREES TOR SM 321, AV. SEPAR. GALVANIQUE</t>
  </si>
  <si>
    <t>W1012955</t>
  </si>
  <si>
    <t>ALAT-14-2513-048</t>
  </si>
  <si>
    <t>SIMATIC S7-300 ALIMENTATION STABILISEE PS307</t>
  </si>
  <si>
    <t>W1012956</t>
  </si>
  <si>
    <t>ALAT-14-2513-049</t>
  </si>
  <si>
    <t>SIMATIC DP, MODULE DE BUS P. ET 200M</t>
  </si>
  <si>
    <t>W1012954</t>
  </si>
  <si>
    <t>ALAT-14-2513-047</t>
  </si>
  <si>
    <t>SIMATIC PCS 7 SOUS-SYSTEME E/S ZUS, 8 E/S P. ET200M AV.</t>
  </si>
  <si>
    <t>W1012953</t>
  </si>
  <si>
    <t>ALAT-14-2513-046</t>
  </si>
  <si>
    <t>PROCESSR COMMUNICATION CP443-5 EXTENDED POUR RACCORDEMENT</t>
  </si>
  <si>
    <t>W1012952</t>
  </si>
  <si>
    <t>ALAT-14-2513-045</t>
  </si>
  <si>
    <t>SIMATIC S7-400, PILE DE SAUVEG. 3,6 V/2,3 AH POUR PS 405</t>
  </si>
  <si>
    <t>W1012951</t>
  </si>
  <si>
    <t>ALAT-14-2513-044</t>
  </si>
  <si>
    <t>SIMATIC PCS 7 CPU 410 SINGLE AS PREMONTE ET TESTE: AV. CPU</t>
  </si>
  <si>
    <t>W1012949</t>
  </si>
  <si>
    <t>ALAT-14-2513-042</t>
  </si>
  <si>
    <t>W1012950</t>
  </si>
  <si>
    <t>ALAT-14-2513-043</t>
  </si>
  <si>
    <t>W1012948</t>
  </si>
  <si>
    <t>ALAT-14-2513-041</t>
  </si>
  <si>
    <t>W1012947</t>
  </si>
  <si>
    <t>ALAT-14-2513-040</t>
  </si>
  <si>
    <t>W1012946</t>
  </si>
  <si>
    <t>ALAT-14-2513-039</t>
  </si>
  <si>
    <t>W1012944</t>
  </si>
  <si>
    <t>ALAT-14-2513-037</t>
  </si>
  <si>
    <t>W1012945</t>
  </si>
  <si>
    <t>ALAT-14-2513-038</t>
  </si>
  <si>
    <t>W1012943</t>
  </si>
  <si>
    <t>ALAT-14-2513-036</t>
  </si>
  <si>
    <t>W1012942</t>
  </si>
  <si>
    <t>ALAT-14-2513-035</t>
  </si>
  <si>
    <t>W1012941</t>
  </si>
  <si>
    <t>ALAT-14-2513-034</t>
  </si>
  <si>
    <t>W1012939</t>
  </si>
  <si>
    <t>ALAT-14-2513-032</t>
  </si>
  <si>
    <t>SIMATIC PCS 7 SOUS-SYSTEME E/S ZUS, 12 E/S P. ET200M AV.</t>
  </si>
  <si>
    <t>W1012940</t>
  </si>
  <si>
    <t>ALAT-14-2513-033</t>
  </si>
  <si>
    <t>W1012938</t>
  </si>
  <si>
    <t>ALAT-14-2513-031</t>
  </si>
  <si>
    <t>W1012937</t>
  </si>
  <si>
    <t>ALAT-14-2513-030</t>
  </si>
  <si>
    <t>SIMATIC NET CP 443-1 2 X 10/100 MBIT/S (IE SWITCH)</t>
  </si>
  <si>
    <t>W1012936</t>
  </si>
  <si>
    <t>ALAT-14-2513-029</t>
  </si>
  <si>
    <t>W1012934</t>
  </si>
  <si>
    <t>ALAT-14-2513-027</t>
  </si>
  <si>
    <t>W1012935</t>
  </si>
  <si>
    <t>ALAT-14-2513-028</t>
  </si>
  <si>
    <t>SIMATIC PCS 7 CPU 410 SINGLE AS PREMONTE ET TESTE: AV.</t>
  </si>
  <si>
    <t>W1012933</t>
  </si>
  <si>
    <t>ALAT-14-2513-026</t>
  </si>
  <si>
    <t>W1012932</t>
  </si>
  <si>
    <t>ALAT-14-2513-025</t>
  </si>
  <si>
    <t>W1012931</t>
  </si>
  <si>
    <t>ALAT-14-2513-024</t>
  </si>
  <si>
    <t>W1012929</t>
  </si>
  <si>
    <t>ALAT-14-2513-022</t>
  </si>
  <si>
    <t>W1012930</t>
  </si>
  <si>
    <t>ALAT-14-2513-023</t>
  </si>
  <si>
    <t>W1012928</t>
  </si>
  <si>
    <t>ALAT-14-2513-021</t>
  </si>
  <si>
    <t>W1012927</t>
  </si>
  <si>
    <t>ALAT-14-2513-020</t>
  </si>
  <si>
    <t>W1012926</t>
  </si>
  <si>
    <t>ALAT-14-2513-019</t>
  </si>
  <si>
    <t>W1012924</t>
  </si>
  <si>
    <t>ALAT-14-2513-017</t>
  </si>
  <si>
    <t>W1012925</t>
  </si>
  <si>
    <t>ALAT-14-2513-018</t>
  </si>
  <si>
    <t>W1012923</t>
  </si>
  <si>
    <t>ALAT-14-2513-016</t>
  </si>
  <si>
    <t>W1012922</t>
  </si>
  <si>
    <t>ALAT-14-2513-015</t>
  </si>
  <si>
    <t>W1012920</t>
  </si>
  <si>
    <t>ALAT-14-2513-013</t>
  </si>
  <si>
    <t>CONNECTEUR N/SMA RCOAX IW LAN FEMELLE/ FEMELLE PASSAGE CABLE</t>
  </si>
  <si>
    <t>W1012921</t>
  </si>
  <si>
    <t>ALAT-14-2513-014</t>
  </si>
  <si>
    <t>SIMATIC NET, IW LAN R-SMA/ SMA MALE/MALE FLEXIBLE CONNECTION</t>
  </si>
  <si>
    <t>W1012919</t>
  </si>
  <si>
    <t>ALAT-14-2513-012</t>
  </si>
  <si>
    <t>SIMATIC NET, IW LAN N-CONNECT MALE/MALE FLEXIBLE CONNECTION</t>
  </si>
  <si>
    <t>W1012918</t>
  </si>
  <si>
    <t>ALAT-14-2513-011</t>
  </si>
  <si>
    <t>ANTENNE IW LAN ANT 792-6MN OMNIDIRECTIONNELLE</t>
  </si>
  <si>
    <t>W1012916</t>
  </si>
  <si>
    <t>ALAT-14-2513-009</t>
  </si>
  <si>
    <t>IW LAN ACCESS POINT, SCALANCE W 774-1 RJ45</t>
  </si>
  <si>
    <t>W1012917</t>
  </si>
  <si>
    <t>ALAT-14-2513-010</t>
  </si>
  <si>
    <t>RESISTANCE DE TERMINAISON IW LAN TI 795-1R</t>
  </si>
  <si>
    <t>W1012914</t>
  </si>
  <si>
    <t>ALAT-14-2513-007</t>
  </si>
  <si>
    <t>SCALANCE X204-2, COMMUTATEUR IE MANAGE</t>
  </si>
  <si>
    <t>W1012915</t>
  </si>
  <si>
    <t>ALAT-14-2513-008</t>
  </si>
  <si>
    <t>IE FC RJ45 PLUG 180 2X2, CONNECT. ENFICHABLE RJ45</t>
  </si>
  <si>
    <t>W1012913</t>
  </si>
  <si>
    <t>ALAT-14-2513-006</t>
  </si>
  <si>
    <t>SIMATIC PCS 7, LOGICIEL, RUNTIME LICENSE</t>
  </si>
  <si>
    <t>W1012912</t>
  </si>
  <si>
    <t>ALAT-14-2513-005</t>
  </si>
  <si>
    <t>SIMATIC PCS 7, LOGICIEL RUNTIME LICENSE OS</t>
  </si>
  <si>
    <t>W1012910</t>
  </si>
  <si>
    <t>ALAT-14-2513-003</t>
  </si>
  <si>
    <t>SIMATIC PCS 7, LOGICIEL OS LOGICIEL SINGLE STATION V8.0</t>
  </si>
  <si>
    <t>W1012911</t>
  </si>
  <si>
    <t>ALAT-14-2513-004</t>
  </si>
  <si>
    <t>SIMATIC PCS 7, LOGICIEL SFC VISUALIZATION V8.0</t>
  </si>
  <si>
    <t>W1012909</t>
  </si>
  <si>
    <t>ALAT-14-2513-002</t>
  </si>
  <si>
    <t>SIMATIC FIELD PG M4 STANDARD CORE 1020E (2M CACHE, 2,20GHZ)</t>
  </si>
  <si>
    <t>W1012908</t>
  </si>
  <si>
    <t>ALAT-14-2513-001</t>
  </si>
  <si>
    <t>SIMATIC PCS 7, LOGICIEL OS SOFTWARE SINGLE STATION</t>
  </si>
  <si>
    <t>ALAT-14-2512</t>
  </si>
  <si>
    <t>W1012745</t>
  </si>
  <si>
    <t>ALAT-14-2512-001</t>
  </si>
  <si>
    <t>Skid Compresseur d'air</t>
  </si>
  <si>
    <t>ALAT-14-2510</t>
  </si>
  <si>
    <t>C1243L206A</t>
  </si>
  <si>
    <t>ALAT-14-2510-004</t>
  </si>
  <si>
    <t>Thermowell Ø36 L=245 mm</t>
  </si>
  <si>
    <t>C1243E322A</t>
  </si>
  <si>
    <t>ALAT-14-2510-002</t>
  </si>
  <si>
    <t>Adaptater outer Ø33.5 - inner Ø27</t>
  </si>
  <si>
    <t>C1243L205A</t>
  </si>
  <si>
    <t>ALAT-14-2510-003</t>
  </si>
  <si>
    <t>Thermowell Ø36 L=175 mm</t>
  </si>
  <si>
    <t>C1243E321A</t>
  </si>
  <si>
    <t>ALAT-14-2510-001</t>
  </si>
  <si>
    <t>Adaptater outer Ø33.5 - inner Ø21.5</t>
  </si>
  <si>
    <t>ALAT-14-2496</t>
  </si>
  <si>
    <t>ERCIAT</t>
  </si>
  <si>
    <t>W1012528</t>
  </si>
  <si>
    <t>ALAT-14-2496-002</t>
  </si>
  <si>
    <t>Capteur de T° -20/+130°C</t>
  </si>
  <si>
    <t>W1012527</t>
  </si>
  <si>
    <t>ALAT-14-2496-001</t>
  </si>
  <si>
    <t>ALAT-14-2478</t>
  </si>
  <si>
    <t>NOVINTEC SA</t>
  </si>
  <si>
    <t>W1012404</t>
  </si>
  <si>
    <t>ALAT-14-2478-001</t>
  </si>
  <si>
    <t>Filtre conique 6" - 100 µm</t>
  </si>
  <si>
    <t>ALAT-14-2279</t>
  </si>
  <si>
    <t>ST1002917</t>
  </si>
  <si>
    <t>ALAT-14-2279-001</t>
  </si>
  <si>
    <t>Prestation IS d'examen de fittings présentant des défaults</t>
  </si>
  <si>
    <t>ALAT-14-2425</t>
  </si>
  <si>
    <t>C4083I014A</t>
  </si>
  <si>
    <t>ALAT-14-2425-001</t>
  </si>
  <si>
    <t>Plat fixation BJ</t>
  </si>
  <si>
    <t>ALAT-14-2422</t>
  </si>
  <si>
    <t>ERTECH INDUSTRIES</t>
  </si>
  <si>
    <t>W1012557</t>
  </si>
  <si>
    <t>ALAT-14-2422-001</t>
  </si>
  <si>
    <t>ORIFICE PLATE CALIBRE</t>
  </si>
  <si>
    <t>ALAT-14-2367</t>
  </si>
  <si>
    <t>W106985</t>
  </si>
  <si>
    <t>ALAT-14-2367-003</t>
  </si>
  <si>
    <t>Union male  1/2 NPT - Tube 1/4OD</t>
  </si>
  <si>
    <t>ALAT-14-2367-002</t>
  </si>
  <si>
    <t>W1011624</t>
  </si>
  <si>
    <t>ALAT-14-2367-001</t>
  </si>
  <si>
    <t>Capuchon INOX SS-810-C</t>
  </si>
  <si>
    <t>ALAT-14-2366</t>
  </si>
  <si>
    <t>ALAT-14-2366-001</t>
  </si>
  <si>
    <t>ALAT-14-2347</t>
  </si>
  <si>
    <t>SATIL CONCEPT</t>
  </si>
  <si>
    <t>C1243I201A</t>
  </si>
  <si>
    <t>ALAT-14-2347-003</t>
  </si>
  <si>
    <t>ACB WARM PANEL FRAME ASSEMBLY</t>
  </si>
  <si>
    <t>C1243L200A</t>
  </si>
  <si>
    <t>ALAT-14-2347-004</t>
  </si>
  <si>
    <t>HE STORAGE PANEL FRAME</t>
  </si>
  <si>
    <t>C1243F201A</t>
  </si>
  <si>
    <t>ALAT-14-2347-002</t>
  </si>
  <si>
    <t>RCB WARM PANEL PUMP FRAME</t>
  </si>
  <si>
    <t>C1243F200A</t>
  </si>
  <si>
    <t>ALAT-14-2347-001</t>
  </si>
  <si>
    <t>RCB WARM PANEL FRAME</t>
  </si>
  <si>
    <t>ALAT-14-2330</t>
  </si>
  <si>
    <t>W1012750</t>
  </si>
  <si>
    <t>ALAT-14-2330-003</t>
  </si>
  <si>
    <t>Controleur de débit à palette 2"</t>
  </si>
  <si>
    <t>W1012748</t>
  </si>
  <si>
    <t>ALAT-14-2330-002</t>
  </si>
  <si>
    <t>Controleur de débit à palette 1"</t>
  </si>
  <si>
    <t>W1012746</t>
  </si>
  <si>
    <t>ALAT-14-2330-001</t>
  </si>
  <si>
    <t>Controleur de débit à palette 1/2"</t>
  </si>
  <si>
    <t>ALAT-14-2281</t>
  </si>
  <si>
    <t>W1012521</t>
  </si>
  <si>
    <t>ALAT-14-2281-006</t>
  </si>
  <si>
    <t>Transmetteur de pression diff. (62.2 mbar)</t>
  </si>
  <si>
    <t>W1012520</t>
  </si>
  <si>
    <t>ALAT-14-2281-005</t>
  </si>
  <si>
    <t>Transmetteur de pression diff. (-2.5-2.5 bar)</t>
  </si>
  <si>
    <t>ALAT-14-2281-004</t>
  </si>
  <si>
    <t>ALAT-14-2280</t>
  </si>
  <si>
    <t>ALAT-14-2280-022</t>
  </si>
  <si>
    <t>ALAT-14-2280-021</t>
  </si>
  <si>
    <t>W1004690</t>
  </si>
  <si>
    <t>ALAT-14-2280-020</t>
  </si>
  <si>
    <t>W1004688</t>
  </si>
  <si>
    <t>ALAT-14-2280-018</t>
  </si>
  <si>
    <t>W1004689</t>
  </si>
  <si>
    <t>ALAT-14-2280-019</t>
  </si>
  <si>
    <t>ALAT-14-2280-017</t>
  </si>
  <si>
    <t>ALAT-14-2285</t>
  </si>
  <si>
    <t>INDUS MECA FLUIDES</t>
  </si>
  <si>
    <t>W1012542</t>
  </si>
  <si>
    <t>ALAT-14-2285-005</t>
  </si>
  <si>
    <t>Détendeur FREIN D120</t>
  </si>
  <si>
    <t>W1012541</t>
  </si>
  <si>
    <t>ALAT-14-2285-004</t>
  </si>
  <si>
    <t>Détendeur RFL 120</t>
  </si>
  <si>
    <t>W1012540</t>
  </si>
  <si>
    <t>ALAT-14-2285-003</t>
  </si>
  <si>
    <t>W1012539</t>
  </si>
  <si>
    <t>ALAT-14-2285-002</t>
  </si>
  <si>
    <t>Détendeur RFL D120</t>
  </si>
  <si>
    <t>W1012538</t>
  </si>
  <si>
    <t>ALAT-14-2285-001</t>
  </si>
  <si>
    <t>Détendeur FREIN D200</t>
  </si>
  <si>
    <t>ALAT-14-2283</t>
  </si>
  <si>
    <t>W1006087</t>
  </si>
  <si>
    <t>ALAT-14-2283-002</t>
  </si>
  <si>
    <t>Joint spirale NPS16'' 300 Lbs</t>
  </si>
  <si>
    <t>C1243D107A</t>
  </si>
  <si>
    <t>ALAT-14-2283-001</t>
  </si>
  <si>
    <t>Coalescer Body Dimensional Guide</t>
  </si>
  <si>
    <t>W1012519</t>
  </si>
  <si>
    <t>ALAT-14-2281-003</t>
  </si>
  <si>
    <t>Transmetteur de pression rel. (-1-10.3 bar)</t>
  </si>
  <si>
    <t>W1012518</t>
  </si>
  <si>
    <t>ALAT-14-2281-002</t>
  </si>
  <si>
    <t>Transmetteur de pression rel. (-1-2.1 bar)</t>
  </si>
  <si>
    <t>ALAT-14-2281-001</t>
  </si>
  <si>
    <t>ALAT-14-2280-016</t>
  </si>
  <si>
    <t>W1012708</t>
  </si>
  <si>
    <t>ALAT-14-2280-015</t>
  </si>
  <si>
    <t>Ball Valve 1" Sch 5s  Automatique</t>
  </si>
  <si>
    <t>W1012706</t>
  </si>
  <si>
    <t>ALAT-14-2280-013</t>
  </si>
  <si>
    <t>W1012707</t>
  </si>
  <si>
    <t>ALAT-14-2280-014</t>
  </si>
  <si>
    <t>ALAT-14-2280-012</t>
  </si>
  <si>
    <t>W1012704</t>
  </si>
  <si>
    <t>ALAT-14-2280-011</t>
  </si>
  <si>
    <t>Ball Valve 3/4" Sch 5s  Manuel</t>
  </si>
  <si>
    <t>W1012702</t>
  </si>
  <si>
    <t>ALAT-14-2280-009</t>
  </si>
  <si>
    <t>Ball Valve 1/2" Sch 5s  Manuel</t>
  </si>
  <si>
    <t>W1012703</t>
  </si>
  <si>
    <t>ALAT-14-2280-010</t>
  </si>
  <si>
    <t>Ball Valve 1/2" Sch 5s  Automatique</t>
  </si>
  <si>
    <t>W1012700</t>
  </si>
  <si>
    <t>ALAT-14-2280-008</t>
  </si>
  <si>
    <t>Ball Valve 2" Sch 10s Automatique</t>
  </si>
  <si>
    <t>W1012699</t>
  </si>
  <si>
    <t>ALAT-14-2280-007</t>
  </si>
  <si>
    <t>W1012697</t>
  </si>
  <si>
    <t>ALAT-14-2280-005</t>
  </si>
  <si>
    <t>Ball Valve 2" Sch 10s Manuel</t>
  </si>
  <si>
    <t>W1012698</t>
  </si>
  <si>
    <t>ALAT-14-2280-006</t>
  </si>
  <si>
    <t>W1012696</t>
  </si>
  <si>
    <t>ALAT-14-2280-004</t>
  </si>
  <si>
    <t>W1012695</t>
  </si>
  <si>
    <t>ALAT-14-2280-003</t>
  </si>
  <si>
    <t>W1012694</t>
  </si>
  <si>
    <t>ALAT-14-2280-002</t>
  </si>
  <si>
    <t>W1012693</t>
  </si>
  <si>
    <t>ALAT-14-2280-001</t>
  </si>
  <si>
    <t>Ball Valve 1"1/2  Sch 10s Automatique</t>
  </si>
  <si>
    <t>ALAT-14-2223</t>
  </si>
  <si>
    <t>FIKE EUROPE</t>
  </si>
  <si>
    <t>W1012740</t>
  </si>
  <si>
    <t>ALAT-14-2223-004</t>
  </si>
  <si>
    <t>Support Disque de rupture - 2''</t>
  </si>
  <si>
    <t>W1012739</t>
  </si>
  <si>
    <t>ALAT-14-2223-003</t>
  </si>
  <si>
    <t>Disque de rupture - 2" - 2 bar eff</t>
  </si>
  <si>
    <t>W1012738</t>
  </si>
  <si>
    <t>ALAT-14-2223-002</t>
  </si>
  <si>
    <t>Support Disque de rupture - 1''1/2</t>
  </si>
  <si>
    <t>W1012737</t>
  </si>
  <si>
    <t>ALAT-14-2223-001</t>
  </si>
  <si>
    <t>Disque de rupture - 1''1/2 - 19 bar eff</t>
  </si>
  <si>
    <t>ALAT-14-2168</t>
  </si>
  <si>
    <t>W035769</t>
  </si>
  <si>
    <t>ALAT-14-2168-003</t>
  </si>
  <si>
    <t>ECROU H M8 en Laiton</t>
  </si>
  <si>
    <t>W1012657</t>
  </si>
  <si>
    <t>ALAT-14-2168-002</t>
  </si>
  <si>
    <t>VIS H M8 x 30</t>
  </si>
  <si>
    <t>W1012548</t>
  </si>
  <si>
    <t>ALAT-14-2168-001</t>
  </si>
  <si>
    <t>VIS H M8 x 20</t>
  </si>
  <si>
    <t>ALAT-14-2056</t>
  </si>
  <si>
    <t>C1243E547A</t>
  </si>
  <si>
    <t>ALAT-14-2056-019</t>
  </si>
  <si>
    <t>ALAT-14-2056-018</t>
  </si>
  <si>
    <t>C1243E541A</t>
  </si>
  <si>
    <t>ALAT-14-2056-016</t>
  </si>
  <si>
    <t>EPOXY SHIM 340x149x50</t>
  </si>
  <si>
    <t>C1243E542A</t>
  </si>
  <si>
    <t>ALAT-14-2056-017</t>
  </si>
  <si>
    <t>EPOXY SHIM 560x149x50</t>
  </si>
  <si>
    <t>ALAT-14-2056-015</t>
  </si>
  <si>
    <t>ALAT-14-2056-014</t>
  </si>
  <si>
    <t>C1243E537A</t>
  </si>
  <si>
    <t>ALAT-14-2056-012</t>
  </si>
  <si>
    <t>EPOXY SHIM 310x296x50</t>
  </si>
  <si>
    <t>ALAT-14-2056-013</t>
  </si>
  <si>
    <t>C1243E555A</t>
  </si>
  <si>
    <t>ALAT-14-2056-011</t>
  </si>
  <si>
    <t>EPOXY SHIM 140x30x20</t>
  </si>
  <si>
    <t>C1243E554A</t>
  </si>
  <si>
    <t>ALAT-14-2056-010</t>
  </si>
  <si>
    <t>EPOXY SHIM 125x30x20</t>
  </si>
  <si>
    <t>C1243E552A</t>
  </si>
  <si>
    <t>ALAT-14-2056-008</t>
  </si>
  <si>
    <t>EPOXY SHIM 220x100x50</t>
  </si>
  <si>
    <t>C1243E553A</t>
  </si>
  <si>
    <t>ALAT-14-2056-009</t>
  </si>
  <si>
    <t>EPOXY SHIM 220x30x20</t>
  </si>
  <si>
    <t>C1243E551A</t>
  </si>
  <si>
    <t>ALAT-14-2056-007</t>
  </si>
  <si>
    <t>EPOXY SHIM 160x100x50</t>
  </si>
  <si>
    <t>C1243E549A</t>
  </si>
  <si>
    <t>ALAT-14-2056-005</t>
  </si>
  <si>
    <t>EPOXY SHIM 460x134x50</t>
  </si>
  <si>
    <t>C1243E550A</t>
  </si>
  <si>
    <t>ALAT-14-2056-006</t>
  </si>
  <si>
    <t>EPOXY SHIM 350x120x50</t>
  </si>
  <si>
    <t>C1243E548A</t>
  </si>
  <si>
    <t>ALAT-14-2056-004</t>
  </si>
  <si>
    <t>EPOXY SHIM 550x107x50</t>
  </si>
  <si>
    <t>C1243E546A</t>
  </si>
  <si>
    <t>ALAT-14-2056-003</t>
  </si>
  <si>
    <t>EPOXY SHIM 320x128x50</t>
  </si>
  <si>
    <t>C1243E320A</t>
  </si>
  <si>
    <t>ALAT-14-2056-001</t>
  </si>
  <si>
    <t>Turbine Spacer Ø60.3</t>
  </si>
  <si>
    <t>ALAT-14-2056-002</t>
  </si>
  <si>
    <t>ALAT-14-2037</t>
  </si>
  <si>
    <t>W1012296</t>
  </si>
  <si>
    <t>ALAT-14-2037-001</t>
  </si>
  <si>
    <t>obturateur réversible / spectacle blind / SB</t>
  </si>
  <si>
    <t>ALAT-14-2034</t>
  </si>
  <si>
    <t>FESTO EURL</t>
  </si>
  <si>
    <t>W1012583</t>
  </si>
  <si>
    <t>ALAT-14-2034-005</t>
  </si>
  <si>
    <t>Connecteur femelle</t>
  </si>
  <si>
    <t>W1012571</t>
  </si>
  <si>
    <t>ALAT-14-2034-003</t>
  </si>
  <si>
    <t>Noeud de bus</t>
  </si>
  <si>
    <t>W1012582</t>
  </si>
  <si>
    <t>ALAT-14-2034-004</t>
  </si>
  <si>
    <t>Fiche pour PROFIBUS</t>
  </si>
  <si>
    <t>W1012570</t>
  </si>
  <si>
    <t>ALAT-14-2034-002</t>
  </si>
  <si>
    <t>Terminal de distributeurs</t>
  </si>
  <si>
    <t>W1012569</t>
  </si>
  <si>
    <t>ALAT-14-2034-001</t>
  </si>
  <si>
    <t>ALAT-14-2019</t>
  </si>
  <si>
    <t>W1012590</t>
  </si>
  <si>
    <t>ALAT-14-2019-002</t>
  </si>
  <si>
    <t>Ecrous H 0.8d M 2.5</t>
  </si>
  <si>
    <t>ALAT-14-2019-001</t>
  </si>
  <si>
    <t>ALAT-14-2015</t>
  </si>
  <si>
    <t>W1012479</t>
  </si>
  <si>
    <t>ALAT-14-2015-004</t>
  </si>
  <si>
    <t>Vanne inclinée à vide DN 25</t>
  </si>
  <si>
    <t>W1012468</t>
  </si>
  <si>
    <t>ALAT-14-2015-003</t>
  </si>
  <si>
    <t>Vanne d´équerre à vide DN 63</t>
  </si>
  <si>
    <t>W1012466</t>
  </si>
  <si>
    <t>ALAT-14-2015-001</t>
  </si>
  <si>
    <t>Vanne tiroir DN250 - vide</t>
  </si>
  <si>
    <t>W1012467</t>
  </si>
  <si>
    <t>ALAT-14-2015-002</t>
  </si>
  <si>
    <t>Vanne à tiroir HV DN 63 - vide</t>
  </si>
  <si>
    <t>ALAT-14-1984</t>
  </si>
  <si>
    <t>SAV B sarl</t>
  </si>
  <si>
    <t>W1012532</t>
  </si>
  <si>
    <t>ALAT-14-1984-001</t>
  </si>
  <si>
    <t>TRESSE PLATE CUIVRE ETAMEE contionnement rouleau de 25mètres</t>
  </si>
  <si>
    <t>ALAT-14-1981</t>
  </si>
  <si>
    <t>C1243E442A</t>
  </si>
  <si>
    <t>ALAT-14-1981-023</t>
  </si>
  <si>
    <t>Piping support instrum line 2011D</t>
  </si>
  <si>
    <t>C1243E220A</t>
  </si>
  <si>
    <t>ALAT-14-1981-022</t>
  </si>
  <si>
    <t>Piping support line 2440</t>
  </si>
  <si>
    <t>C1243E219A</t>
  </si>
  <si>
    <t>ALAT-14-1981-021</t>
  </si>
  <si>
    <t>Piping support line 2261</t>
  </si>
  <si>
    <t>C1243E218A</t>
  </si>
  <si>
    <t>ALAT-14-1981-020</t>
  </si>
  <si>
    <t>Piping support lines 2020 &amp; 2621 &amp; 3202</t>
  </si>
  <si>
    <t>C1243E216A</t>
  </si>
  <si>
    <t>ALAT-14-1981-018</t>
  </si>
  <si>
    <t>Piping support line 2091</t>
  </si>
  <si>
    <t>C1243E217A</t>
  </si>
  <si>
    <t>ALAT-14-1981-019</t>
  </si>
  <si>
    <t>Piping support lines 2011 &amp; 2621</t>
  </si>
  <si>
    <t>C1243E215A</t>
  </si>
  <si>
    <t>ALAT-14-1981-017</t>
  </si>
  <si>
    <t>Piping support line 2251</t>
  </si>
  <si>
    <t>C1243E213A</t>
  </si>
  <si>
    <t>ALAT-14-1981-015</t>
  </si>
  <si>
    <t>Piping support line 2900</t>
  </si>
  <si>
    <t>C1243E214A</t>
  </si>
  <si>
    <t>ALAT-14-1981-016</t>
  </si>
  <si>
    <t>Piping support line 2870</t>
  </si>
  <si>
    <t>C1243E211A</t>
  </si>
  <si>
    <t>ALAT-14-1981-014</t>
  </si>
  <si>
    <t>Piping support lines 2340 line 2440</t>
  </si>
  <si>
    <t>C1243E445A</t>
  </si>
  <si>
    <t>ALAT-14-1981-013</t>
  </si>
  <si>
    <t>Piping support instrumentation line</t>
  </si>
  <si>
    <t>C1243E443A</t>
  </si>
  <si>
    <t>ALAT-14-1981-011</t>
  </si>
  <si>
    <t>Piping support instrumentation lines</t>
  </si>
  <si>
    <t>C1243E444A</t>
  </si>
  <si>
    <t>ALAT-14-1981-012</t>
  </si>
  <si>
    <t>Piping support lines 3105A &amp; 3205A</t>
  </si>
  <si>
    <t>C1243E441A</t>
  </si>
  <si>
    <t>ALAT-14-1981-010</t>
  </si>
  <si>
    <t>Piping support drain line 2014A</t>
  </si>
  <si>
    <t>C1243E438A</t>
  </si>
  <si>
    <t>ALAT-14-1981-008</t>
  </si>
  <si>
    <t>C1243E439A</t>
  </si>
  <si>
    <t>ALAT-14-1981-009</t>
  </si>
  <si>
    <t>Piping support drain line 2024A</t>
  </si>
  <si>
    <t>C1243E437A</t>
  </si>
  <si>
    <t>ALAT-14-1981-007</t>
  </si>
  <si>
    <t>Piping support lines 2440&amp; 2900</t>
  </si>
  <si>
    <t>C1243E436A</t>
  </si>
  <si>
    <t>ALAT-14-1981-006</t>
  </si>
  <si>
    <t>Piping support lines 2490A &amp; 3385A &amp; 3305A</t>
  </si>
  <si>
    <t>C1243E434A</t>
  </si>
  <si>
    <t>ALAT-14-1981-004</t>
  </si>
  <si>
    <t>Piping support safety Valve pipes</t>
  </si>
  <si>
    <t>C1243E435A</t>
  </si>
  <si>
    <t>ALAT-14-1981-005</t>
  </si>
  <si>
    <t>C1243E433A</t>
  </si>
  <si>
    <t>ALAT-14-1981-003</t>
  </si>
  <si>
    <t>Piping support  3 lines 1"1/2</t>
  </si>
  <si>
    <t>C1243E431A</t>
  </si>
  <si>
    <t>ALAT-14-1981-001</t>
  </si>
  <si>
    <t>Piping support line 3202</t>
  </si>
  <si>
    <t>C1243E432A</t>
  </si>
  <si>
    <t>ALAT-14-1981-002</t>
  </si>
  <si>
    <t>Piping support line 2220</t>
  </si>
  <si>
    <t>ALAT-14-1967</t>
  </si>
  <si>
    <t>W1012549</t>
  </si>
  <si>
    <t>ALAT-14-1967-002</t>
  </si>
  <si>
    <t>ALAT-14-1967-003</t>
  </si>
  <si>
    <t>ALAT-14-1967-001</t>
  </si>
  <si>
    <t>ALAT-14-1962</t>
  </si>
  <si>
    <t>C1243H610A</t>
  </si>
  <si>
    <t>ALAT-14-1962-001</t>
  </si>
  <si>
    <t>COLLAR FOR THERMALIZATION STRIP</t>
  </si>
  <si>
    <t>ALAT-14-1899</t>
  </si>
  <si>
    <t>C.E.T.A.L.</t>
  </si>
  <si>
    <t>C1243H609A</t>
  </si>
  <si>
    <t>ALAT-14-1899-001</t>
  </si>
  <si>
    <t>HEATER 1KW</t>
  </si>
  <si>
    <t>ALAT-14-1872</t>
  </si>
  <si>
    <t>TRESSE METALLIQUE</t>
  </si>
  <si>
    <t>W1012546</t>
  </si>
  <si>
    <t>ALAT-14-1872-002</t>
  </si>
  <si>
    <t>Tresse de thermalisation</t>
  </si>
  <si>
    <t>W1012544</t>
  </si>
  <si>
    <t>ALAT-14-1872-001</t>
  </si>
  <si>
    <t>ALAT-14-1853</t>
  </si>
  <si>
    <t>C1243E413A</t>
  </si>
  <si>
    <t>ALAT-14-1853-001</t>
  </si>
  <si>
    <t>Multiline RCB assembly jig</t>
  </si>
  <si>
    <t>C1243E440A</t>
  </si>
  <si>
    <t>ALAT-14-1853-002</t>
  </si>
  <si>
    <t>Retention pan assembly</t>
  </si>
  <si>
    <t>ALAT-14-0517</t>
  </si>
  <si>
    <t>LESER SARL</t>
  </si>
  <si>
    <t>W1012267</t>
  </si>
  <si>
    <t>ALAT-14-0517-017</t>
  </si>
  <si>
    <t>Soupape</t>
  </si>
  <si>
    <t>ALAT-14-1607</t>
  </si>
  <si>
    <t>ALAT-14-1607-003</t>
  </si>
  <si>
    <t>ALAT-14-1751</t>
  </si>
  <si>
    <t>PLUG IN</t>
  </si>
  <si>
    <t>W1012431</t>
  </si>
  <si>
    <t>ALAT-14-1751-003</t>
  </si>
  <si>
    <t>Serre câble</t>
  </si>
  <si>
    <t>ALAT-14-1705</t>
  </si>
  <si>
    <t>W060887</t>
  </si>
  <si>
    <t>ALAT-14-1705-014</t>
  </si>
  <si>
    <t>Embase Pneurop Hermetic Mâle 52 broches</t>
  </si>
  <si>
    <t>W060890</t>
  </si>
  <si>
    <t>ALAT-14-1705-013</t>
  </si>
  <si>
    <t>Serre câble Hermetic 52 brches</t>
  </si>
  <si>
    <t>W060888</t>
  </si>
  <si>
    <t>ALAT-14-1705-015</t>
  </si>
  <si>
    <t>Fiche Hermetic Femelle 52 broches</t>
  </si>
  <si>
    <t>W1001966</t>
  </si>
  <si>
    <t>ALAT-14-1705-010</t>
  </si>
  <si>
    <t>Bouchon d'embase</t>
  </si>
  <si>
    <t>ALAT-14-1705-011</t>
  </si>
  <si>
    <t>W1012229</t>
  </si>
  <si>
    <t>ALAT-14-1705-008</t>
  </si>
  <si>
    <t>Electrical connector JAEGER serre cable</t>
  </si>
  <si>
    <t>W1012230</t>
  </si>
  <si>
    <t>ALAT-14-1705-009</t>
  </si>
  <si>
    <t>W1012226</t>
  </si>
  <si>
    <t>ALAT-14-1705-006</t>
  </si>
  <si>
    <t>Electrical connector JAEGER fiche femelle</t>
  </si>
  <si>
    <t>W1012227</t>
  </si>
  <si>
    <t>ALAT-14-1705-007</t>
  </si>
  <si>
    <t>W1011851</t>
  </si>
  <si>
    <t>ALAT-14-1705-004</t>
  </si>
  <si>
    <t>W1012224</t>
  </si>
  <si>
    <t>ALAT-14-1705-005</t>
  </si>
  <si>
    <t>W1011850</t>
  </si>
  <si>
    <t>ALAT-14-1705-003</t>
  </si>
  <si>
    <t>W1010812</t>
  </si>
  <si>
    <t>ALAT-14-1705-001</t>
  </si>
  <si>
    <t>Connecteur pneurop DN25</t>
  </si>
  <si>
    <t>W1011849</t>
  </si>
  <si>
    <t>ALAT-14-1705-002</t>
  </si>
  <si>
    <t>Electrical connector JAEGER</t>
  </si>
  <si>
    <t>ALAT-14-1688</t>
  </si>
  <si>
    <t>C1243W104A</t>
  </si>
  <si>
    <t>ALAT-14-1688-002</t>
  </si>
  <si>
    <t>Frame tool assembly</t>
  </si>
  <si>
    <t>ALAT-14-1693</t>
  </si>
  <si>
    <t>BUTTARD ET CIE</t>
  </si>
  <si>
    <t>ST1002826</t>
  </si>
  <si>
    <t>ALAT-14-1693-003</t>
  </si>
  <si>
    <t>Montage et cablage des réchauffeurs</t>
  </si>
  <si>
    <t>ST1002825</t>
  </si>
  <si>
    <t>ALAT-14-1693-002</t>
  </si>
  <si>
    <t>Montage et cablage sondes PT100</t>
  </si>
  <si>
    <t>ST1002824</t>
  </si>
  <si>
    <t>ALAT-14-1693-001</t>
  </si>
  <si>
    <t>Montage et cablage sondes CERNOX</t>
  </si>
  <si>
    <t>ALAT-14-1689</t>
  </si>
  <si>
    <t>C1243E535A</t>
  </si>
  <si>
    <t>ALAT-14-1689-005</t>
  </si>
  <si>
    <t>Collar pipe Ø3"</t>
  </si>
  <si>
    <t>C1243E533A</t>
  </si>
  <si>
    <t>ALAT-14-1689-003</t>
  </si>
  <si>
    <t>Collar pipe Ø2"</t>
  </si>
  <si>
    <t>C1243E534A</t>
  </si>
  <si>
    <t>ALAT-14-1689-004</t>
  </si>
  <si>
    <t>Collar pipe Ø2"1/2</t>
  </si>
  <si>
    <t>C1243E532A</t>
  </si>
  <si>
    <t>ALAT-14-1689-002</t>
  </si>
  <si>
    <t>Collar pipe Ø1"1/2</t>
  </si>
  <si>
    <t>C1243E531A</t>
  </si>
  <si>
    <t>ALAT-14-1689-001</t>
  </si>
  <si>
    <t>Collar pipe Ø1"</t>
  </si>
  <si>
    <t>ALAT-14-1688-001</t>
  </si>
  <si>
    <t>ALAT-14-1687</t>
  </si>
  <si>
    <t>OREFI</t>
  </si>
  <si>
    <t>W1012410</t>
  </si>
  <si>
    <t>ALAT-14-1687-003</t>
  </si>
  <si>
    <t>2838110 DOUBLE BALLON PURGE 12"</t>
  </si>
  <si>
    <t>W1012408</t>
  </si>
  <si>
    <t>ALAT-14-1687-001</t>
  </si>
  <si>
    <t>2833210 DOUBLE BALLON PURGE 4"</t>
  </si>
  <si>
    <t>W1012409</t>
  </si>
  <si>
    <t>ALAT-14-1687-002</t>
  </si>
  <si>
    <t>2836210 DOUBLE BALLON PURGE 8"</t>
  </si>
  <si>
    <t>ALAT-14-1654</t>
  </si>
  <si>
    <t>VELAN SAS</t>
  </si>
  <si>
    <t>ST1002788</t>
  </si>
  <si>
    <t>ALAT-14-1654-001</t>
  </si>
  <si>
    <t>chanfreinage des vannes cryogéniques JT-60SA</t>
  </si>
  <si>
    <t>ALAT-14-1350</t>
  </si>
  <si>
    <t>ALAT-14-1350-009</t>
  </si>
  <si>
    <t>ALAT-14-1611</t>
  </si>
  <si>
    <t>C 2A I</t>
  </si>
  <si>
    <t>W1011803</t>
  </si>
  <si>
    <t>ALAT-14-1611-001</t>
  </si>
  <si>
    <t>Electrovanne C2AI 2/2NF</t>
  </si>
  <si>
    <t>ALAT-14-1607-002</t>
  </si>
  <si>
    <t>ALAT-14-1485</t>
  </si>
  <si>
    <t>SORRA</t>
  </si>
  <si>
    <t>ST1002813</t>
  </si>
  <si>
    <t>ALAT-14-1485-001</t>
  </si>
  <si>
    <t>Impression poster JT-60SA</t>
  </si>
  <si>
    <t>ALAT-14-1424</t>
  </si>
  <si>
    <t>ALAT-14-1424-013</t>
  </si>
  <si>
    <t>ALAT-14-1351</t>
  </si>
  <si>
    <t>W1011440</t>
  </si>
  <si>
    <t>ALAT-14-1351-001</t>
  </si>
  <si>
    <t>W1011276</t>
  </si>
  <si>
    <t>ALAT-14-1350-007</t>
  </si>
  <si>
    <t>Tige Filetée 3/4''-10 UNC-2A x 5'' (127mm)</t>
  </si>
  <si>
    <t>ALAT-14-1350-006</t>
  </si>
  <si>
    <t>ALAT-14-1350-005</t>
  </si>
  <si>
    <t>ALAT-14-1343</t>
  </si>
  <si>
    <t>GANTOIS</t>
  </si>
  <si>
    <t>C1243H601A</t>
  </si>
  <si>
    <t>ALAT-14-1343-003</t>
  </si>
  <si>
    <t>CARTOUCHE FILTRANTE</t>
  </si>
  <si>
    <t>C1243H600A</t>
  </si>
  <si>
    <t>ALAT-14-1343-002</t>
  </si>
  <si>
    <t>C1243E511A</t>
  </si>
  <si>
    <t>ALAT-14-1343-001</t>
  </si>
  <si>
    <t>ALAT-14-1324</t>
  </si>
  <si>
    <t>SAMSON REGULATION</t>
  </si>
  <si>
    <t>W1011838</t>
  </si>
  <si>
    <t>ALAT-14-1324-008</t>
  </si>
  <si>
    <t>Spare Supply pressure regulator 4708-55</t>
  </si>
  <si>
    <t>W1011835</t>
  </si>
  <si>
    <t>ALAT-14-1324-006</t>
  </si>
  <si>
    <t>Spare Digital positioner type 3725</t>
  </si>
  <si>
    <t>W1011837</t>
  </si>
  <si>
    <t>ALAT-14-1324-007</t>
  </si>
  <si>
    <t>Spare EPDM Diaphragm for 3277</t>
  </si>
  <si>
    <t>W1011832</t>
  </si>
  <si>
    <t>ALAT-14-1324-005</t>
  </si>
  <si>
    <t>External Silencer DN 4" for Globe valve</t>
  </si>
  <si>
    <t>W1011830</t>
  </si>
  <si>
    <t>ALAT-14-1324-003</t>
  </si>
  <si>
    <t>Globe valve DN 2"</t>
  </si>
  <si>
    <t>W1011831</t>
  </si>
  <si>
    <t>ALAT-14-1324-004</t>
  </si>
  <si>
    <t>Globe valve DN 1"</t>
  </si>
  <si>
    <t>W1011829</t>
  </si>
  <si>
    <t>ALAT-14-1324-002</t>
  </si>
  <si>
    <t>W1011828</t>
  </si>
  <si>
    <t>ALAT-14-1324-001</t>
  </si>
  <si>
    <t>Globe valve DN 3"</t>
  </si>
  <si>
    <t>ALAT-14-1321</t>
  </si>
  <si>
    <t>W1010683</t>
  </si>
  <si>
    <t>ALAT-14-1321-008</t>
  </si>
  <si>
    <t>Rondelle Norelem</t>
  </si>
  <si>
    <t>ALAT-14-1258</t>
  </si>
  <si>
    <t>GVL CRYOENGINEERING</t>
  </si>
  <si>
    <t>W1011720</t>
  </si>
  <si>
    <t>ALAT-14-1258-005</t>
  </si>
  <si>
    <t>unité de lecture de niveau Helium AMI</t>
  </si>
  <si>
    <t>W1011721</t>
  </si>
  <si>
    <t>ALAT-14-1258-006</t>
  </si>
  <si>
    <t>Options (sortie analogique 4-20mA)</t>
  </si>
  <si>
    <t>W1011716</t>
  </si>
  <si>
    <t>ALAT-14-1258-003</t>
  </si>
  <si>
    <t>cable de connexion</t>
  </si>
  <si>
    <t>W1011717</t>
  </si>
  <si>
    <t>ALAT-14-1258-004</t>
  </si>
  <si>
    <t>kit de montage rack 19"</t>
  </si>
  <si>
    <t>W1011705</t>
  </si>
  <si>
    <t>ALAT-14-1258-002</t>
  </si>
  <si>
    <t>Capteur de mesure niveau LHe</t>
  </si>
  <si>
    <t>ALAT-14-1258-001</t>
  </si>
  <si>
    <t>ALAT-14-1248</t>
  </si>
  <si>
    <t>MINCO</t>
  </si>
  <si>
    <t>W1011801</t>
  </si>
  <si>
    <t>ALAT-14-1248-001</t>
  </si>
  <si>
    <t>Heater</t>
  </si>
  <si>
    <t>ALAT-14-1232</t>
  </si>
  <si>
    <t>ALAT-14-1232-006</t>
  </si>
  <si>
    <t>C1243E518A</t>
  </si>
  <si>
    <t>ALAT-14-1232-005</t>
  </si>
  <si>
    <t>Warming system for instrument piping</t>
  </si>
  <si>
    <t>ALAT-14-1232-004</t>
  </si>
  <si>
    <t>ALAT-14-1232-007</t>
  </si>
  <si>
    <t>ALAT-14-1232-003</t>
  </si>
  <si>
    <t>ALAT-14-1232-001</t>
  </si>
  <si>
    <t>ALAT-14-1224</t>
  </si>
  <si>
    <t>GEFI</t>
  </si>
  <si>
    <t>W1011708</t>
  </si>
  <si>
    <t>ALAT-14-1224-001</t>
  </si>
  <si>
    <t>SKID BLOWER HELIUM</t>
  </si>
  <si>
    <t>ALAT-14-1205</t>
  </si>
  <si>
    <t>W1009101</t>
  </si>
  <si>
    <t>ALAT-14-1205-001</t>
  </si>
  <si>
    <t>Goupille cylindrique Dia 4m6x8</t>
  </si>
  <si>
    <t>ALAT-14-1166</t>
  </si>
  <si>
    <t>W1011617</t>
  </si>
  <si>
    <t>ALAT-14-1166-001</t>
  </si>
  <si>
    <t>STICKER AIR LIQUIDE a=200</t>
  </si>
  <si>
    <t>ALAT-14-1120</t>
  </si>
  <si>
    <t>W072700</t>
  </si>
  <si>
    <t>P-JT60</t>
  </si>
  <si>
    <t>ALAT-14-1120-002</t>
  </si>
  <si>
    <t>Réduction usinée 1/2''x 1/4''</t>
  </si>
  <si>
    <t>ALAT-14-1120-001</t>
  </si>
  <si>
    <t>ALAT-14-1099</t>
  </si>
  <si>
    <t>W1011710</t>
  </si>
  <si>
    <t>ALAT-14-1099-001</t>
  </si>
  <si>
    <t>Filtre conique 6" - 25 µm</t>
  </si>
  <si>
    <t>ALAT-14-1092</t>
  </si>
  <si>
    <t>ALAT-14-1092-001</t>
  </si>
  <si>
    <t>ALAT-14-1088</t>
  </si>
  <si>
    <t>INITIAL</t>
  </si>
  <si>
    <t>W1011293</t>
  </si>
  <si>
    <t>ALAT-14-1088-007</t>
  </si>
  <si>
    <t>Ensemble pièce pour test</t>
  </si>
  <si>
    <t>C4084Z103A</t>
  </si>
  <si>
    <t>ALAT-14-1088-003</t>
  </si>
  <si>
    <t>Ebauche Roue pompe Ø55.88</t>
  </si>
  <si>
    <t>ALAT-14-1033</t>
  </si>
  <si>
    <t>C4084C203A</t>
  </si>
  <si>
    <t>ALAT-14-1033-002</t>
  </si>
  <si>
    <t>Disque Epoxy JT60 Pompe</t>
  </si>
  <si>
    <t>C4084C243A</t>
  </si>
  <si>
    <t>ALAT-14-1033-003</t>
  </si>
  <si>
    <t>Disque Epoxy JT60 Compresseur</t>
  </si>
  <si>
    <t>C4084C200A</t>
  </si>
  <si>
    <t>ALAT-14-1033-001</t>
  </si>
  <si>
    <t>Interface moteur</t>
  </si>
  <si>
    <t>ALAT-14-1031</t>
  </si>
  <si>
    <t>MAGEN</t>
  </si>
  <si>
    <t>ALAT-14-1031-001</t>
  </si>
  <si>
    <t>M0-00-00</t>
  </si>
  <si>
    <t>ALAT-14-1029</t>
  </si>
  <si>
    <t>C1243E528A</t>
  </si>
  <si>
    <t>ALAT-14-1029-001</t>
  </si>
  <si>
    <t>Temperature probe - End to be welded</t>
  </si>
  <si>
    <t>ALAT-14-1005</t>
  </si>
  <si>
    <t>W1011460</t>
  </si>
  <si>
    <t>ALAT-14-1005-002</t>
  </si>
  <si>
    <t>Sonde de Temperature PT100</t>
  </si>
  <si>
    <t>ALAT-14-1005-003</t>
  </si>
  <si>
    <t>ALAT-14-1005-001</t>
  </si>
  <si>
    <t>ALAT-14-0999</t>
  </si>
  <si>
    <t>MII SARL</t>
  </si>
  <si>
    <t>W1011009</t>
  </si>
  <si>
    <t>ALAT-14-0999-001</t>
  </si>
  <si>
    <t>Composants rack CBTF2-3202 - 2x8 voies</t>
  </si>
  <si>
    <t>ALAT-14-0987</t>
  </si>
  <si>
    <t>W1011479</t>
  </si>
  <si>
    <t>ALAT-14-0987-005</t>
  </si>
  <si>
    <t>Compressor HSD831SFC</t>
  </si>
  <si>
    <t>ALAT-14-0847</t>
  </si>
  <si>
    <t>ST1002715</t>
  </si>
  <si>
    <t>ALAT-14-0847-007</t>
  </si>
  <si>
    <t>Prestation IS de RADIOGRAPHIE  en X ou Gamma</t>
  </si>
  <si>
    <t>ALAT-14-0821</t>
  </si>
  <si>
    <t>SOPER GROUPE DKER</t>
  </si>
  <si>
    <t>C4084C202A</t>
  </si>
  <si>
    <t>ALAT-14-0821-001</t>
  </si>
  <si>
    <t>Rondelle inox JT60 pompe</t>
  </si>
  <si>
    <t>C4084C242A</t>
  </si>
  <si>
    <t>ALAT-14-0821-002</t>
  </si>
  <si>
    <t>Rondelle inox JT60 Compresseur</t>
  </si>
  <si>
    <t>ALAT-14-0803</t>
  </si>
  <si>
    <t>3S SPECIALIZED</t>
  </si>
  <si>
    <t>W1011538</t>
  </si>
  <si>
    <t>ALAT-14-0803-002</t>
  </si>
  <si>
    <t>Capsules de reniflage  pour diamètre 1"1/2 (48.3mm)</t>
  </si>
  <si>
    <t>W1011537</t>
  </si>
  <si>
    <t>ALAT-14-0803-001</t>
  </si>
  <si>
    <t>Capsules de reniflage pour diamètre 1" (33.4mm)</t>
  </si>
  <si>
    <t>ALAT-14-0606</t>
  </si>
  <si>
    <t>W1011477</t>
  </si>
  <si>
    <t>ALAT-14-0606-016</t>
  </si>
  <si>
    <t>PIÈCES DE RECHANGE Flowmeter Ertech</t>
  </si>
  <si>
    <t>W1011476</t>
  </si>
  <si>
    <t>ALAT-14-0606-015</t>
  </si>
  <si>
    <t>VENTURI USINE   3"</t>
  </si>
  <si>
    <t>W1011475</t>
  </si>
  <si>
    <t>ALAT-14-0606-014</t>
  </si>
  <si>
    <t>VENTURI USINE   1,5"</t>
  </si>
  <si>
    <t>W1011474</t>
  </si>
  <si>
    <t>ALAT-14-0606-013</t>
  </si>
  <si>
    <t>VENTURI USINE   2,5"</t>
  </si>
  <si>
    <t>W1011473</t>
  </si>
  <si>
    <t>ALAT-14-0606-012</t>
  </si>
  <si>
    <t>DIAPHRAGME MONOBLOC  3"</t>
  </si>
  <si>
    <t>W1011472</t>
  </si>
  <si>
    <t>ALAT-14-0606-011</t>
  </si>
  <si>
    <t>DIAPHRAGME MONOBLOC  2"</t>
  </si>
  <si>
    <t>W1011471</t>
  </si>
  <si>
    <t>ALAT-14-0606-010</t>
  </si>
  <si>
    <t>ORGANE DEPRIMOGENE 6"</t>
  </si>
  <si>
    <t>W1011470</t>
  </si>
  <si>
    <t>ALAT-14-0606-009</t>
  </si>
  <si>
    <t>ORGANE DEPRIMOGENE 2"</t>
  </si>
  <si>
    <t>ALAT-14-0622</t>
  </si>
  <si>
    <t>CC</t>
  </si>
  <si>
    <t>ALAT-14-0622-002</t>
  </si>
  <si>
    <t>W1011252</t>
  </si>
  <si>
    <t>ALAT-14-0622-001</t>
  </si>
  <si>
    <t>SENSOR CERNOX Lakeshore 4L</t>
  </si>
  <si>
    <t>ALAT-14-0601</t>
  </si>
  <si>
    <t>W1011308</t>
  </si>
  <si>
    <t>ALAT-14-0601-002</t>
  </si>
  <si>
    <t>Vis CS M2.5 x 8</t>
  </si>
  <si>
    <t>ALAT-14-0591</t>
  </si>
  <si>
    <t>WRH007</t>
  </si>
  <si>
    <t>ALAT-14-0591-001</t>
  </si>
  <si>
    <t>Raccord Rafix V-3PI-20-MBX</t>
  </si>
  <si>
    <t>ALAT-14-0485</t>
  </si>
  <si>
    <t>C4084E213A</t>
  </si>
  <si>
    <t>ALAT-14-0485-006</t>
  </si>
  <si>
    <t>Diffuseur de sortie pompe</t>
  </si>
  <si>
    <t>ALAT-14-0557</t>
  </si>
  <si>
    <t>W081792</t>
  </si>
  <si>
    <t>ALAT-14-0557-001</t>
  </si>
  <si>
    <t>Cornière inox 40x40x4</t>
  </si>
  <si>
    <t>ALAT-14-0556</t>
  </si>
  <si>
    <t>W1008901</t>
  </si>
  <si>
    <t>ALAT-14-0556-005</t>
  </si>
  <si>
    <t>Tuyau flexible DN 16KF Long 1000mm</t>
  </si>
  <si>
    <t>W1011416</t>
  </si>
  <si>
    <t>ALAT-14-0556-004</t>
  </si>
  <si>
    <t>Embout DN 25 KF (G 3/4'')</t>
  </si>
  <si>
    <t>W1011413</t>
  </si>
  <si>
    <t>ALAT-14-0556-002</t>
  </si>
  <si>
    <t>Reduction ISO - KF 25/16</t>
  </si>
  <si>
    <t>W1011414</t>
  </si>
  <si>
    <t>ALAT-14-0556-003</t>
  </si>
  <si>
    <t>Embout DN 16 KF / G 1/4'')</t>
  </si>
  <si>
    <t>W1011412</t>
  </si>
  <si>
    <t>ALAT-14-0556-001</t>
  </si>
  <si>
    <t>Tuyau flexible DN 16KF Long 2000mm</t>
  </si>
  <si>
    <t>ALAT-14-0529</t>
  </si>
  <si>
    <t>W1011354</t>
  </si>
  <si>
    <t>ST-GEN</t>
  </si>
  <si>
    <t>ALAT-14-0529-002</t>
  </si>
  <si>
    <t>Cable de mesure et palier moteur</t>
  </si>
  <si>
    <t>W1010997</t>
  </si>
  <si>
    <t>ALAT-14-0529-001</t>
  </si>
  <si>
    <t>Cable de puissance 4 x 16 mm²</t>
  </si>
  <si>
    <t>W1011392</t>
  </si>
  <si>
    <t>ALAT-14-0517-016</t>
  </si>
  <si>
    <t>W1011402</t>
  </si>
  <si>
    <t>ALAT-14-0517-014</t>
  </si>
  <si>
    <t>W1011403</t>
  </si>
  <si>
    <t>ALAT-14-0517-015</t>
  </si>
  <si>
    <t>W1011401</t>
  </si>
  <si>
    <t>ALAT-14-0517-013</t>
  </si>
  <si>
    <t>W1011399</t>
  </si>
  <si>
    <t>ALAT-14-0517-011</t>
  </si>
  <si>
    <t>W1011400</t>
  </si>
  <si>
    <t>ALAT-14-0517-012</t>
  </si>
  <si>
    <t>W1011397</t>
  </si>
  <si>
    <t>ALAT-14-0517-009</t>
  </si>
  <si>
    <t>W1011398</t>
  </si>
  <si>
    <t>ALAT-14-0517-010</t>
  </si>
  <si>
    <t>W1011396</t>
  </si>
  <si>
    <t>ALAT-14-0517-008</t>
  </si>
  <si>
    <t>W1011394</t>
  </si>
  <si>
    <t>ALAT-14-0517-006</t>
  </si>
  <si>
    <t>W1011395</t>
  </si>
  <si>
    <t>ALAT-14-0517-007</t>
  </si>
  <si>
    <t>W1011393</t>
  </si>
  <si>
    <t>ALAT-14-0517-005</t>
  </si>
  <si>
    <t>W1011391</t>
  </si>
  <si>
    <t>ALAT-14-0517-003</t>
  </si>
  <si>
    <t>W1011389</t>
  </si>
  <si>
    <t>ALAT-14-0517-001</t>
  </si>
  <si>
    <t>W1011390</t>
  </si>
  <si>
    <t>ALAT-14-0517-002</t>
  </si>
  <si>
    <t>C4084E212A</t>
  </si>
  <si>
    <t>ALAT-14-0485-004</t>
  </si>
  <si>
    <t>Rondelle epaisse pompe</t>
  </si>
  <si>
    <t>C4084E203A</t>
  </si>
  <si>
    <t>ALAT-14-0485-002</t>
  </si>
  <si>
    <t>Diffuseur de sortie compresseur</t>
  </si>
  <si>
    <t>C4084E206A</t>
  </si>
  <si>
    <t>ALAT-14-0485-003</t>
  </si>
  <si>
    <t>Bride d'interface compresseur</t>
  </si>
  <si>
    <t>C4084E207A</t>
  </si>
  <si>
    <t>ALAT-14-0485-001</t>
  </si>
  <si>
    <t>Collone de guidage</t>
  </si>
  <si>
    <t>ALAT-14-0423</t>
  </si>
  <si>
    <t>BAYARD SOUDURE</t>
  </si>
  <si>
    <t>W033276</t>
  </si>
  <si>
    <t>ALAT-14-0423-001</t>
  </si>
  <si>
    <t>BO</t>
  </si>
  <si>
    <t>Brasure : décapant 1802 Castolin</t>
  </si>
  <si>
    <t>ALAT-14-0417</t>
  </si>
  <si>
    <t>PLASTIQUES POPPELMAN</t>
  </si>
  <si>
    <t>W1010482</t>
  </si>
  <si>
    <t>ALAT-14-0417-003</t>
  </si>
  <si>
    <t>Chapeau de protection pour tube DN32</t>
  </si>
  <si>
    <t>W1005585</t>
  </si>
  <si>
    <t>ALAT-14-0417-001</t>
  </si>
  <si>
    <t>Chapeau de protection pour tube DN50</t>
  </si>
  <si>
    <t>W1005588</t>
  </si>
  <si>
    <t>ALAT-14-0417-002</t>
  </si>
  <si>
    <t>Chapeau de protection pour tube DN40</t>
  </si>
  <si>
    <t>ALAT-14-0408</t>
  </si>
  <si>
    <t>ALAT-14-0408-001</t>
  </si>
  <si>
    <t>ALAT-14-0358</t>
  </si>
  <si>
    <t>SIMIC SPA</t>
  </si>
  <si>
    <t>IT</t>
  </si>
  <si>
    <t>ST1002654</t>
  </si>
  <si>
    <t>ALAT-14-0358-001</t>
  </si>
  <si>
    <t>Thermal Damper V730 3.6K - Integration</t>
  </si>
  <si>
    <t>ALAT-14-0188</t>
  </si>
  <si>
    <t>C1243L203A</t>
  </si>
  <si>
    <t>ALAT-14-0188-002</t>
  </si>
  <si>
    <t>Typical temperature support</t>
  </si>
  <si>
    <t>ALAT-14-0328</t>
  </si>
  <si>
    <t>ICONE</t>
  </si>
  <si>
    <t>W1011244</t>
  </si>
  <si>
    <t>ALAT-14-0328-001</t>
  </si>
  <si>
    <t>PASSERELLES CAN PROTOCOLE</t>
  </si>
  <si>
    <t>ALAT-14-0321</t>
  </si>
  <si>
    <t>ROBERT PENNACCHIOTTI</t>
  </si>
  <si>
    <t>C4084E215A</t>
  </si>
  <si>
    <t>ALAT-14-0321-005</t>
  </si>
  <si>
    <t>Labyrinthe pompe</t>
  </si>
  <si>
    <t>C4084D242A</t>
  </si>
  <si>
    <t>ALAT-14-0321-003</t>
  </si>
  <si>
    <t>Vis de roue Compresseur</t>
  </si>
  <si>
    <t>C4084E202A</t>
  </si>
  <si>
    <t>ALAT-14-0321-004</t>
  </si>
  <si>
    <t>Rondelle epaisse compresseur</t>
  </si>
  <si>
    <t>C4084D202A</t>
  </si>
  <si>
    <t>ALAT-14-0321-002</t>
  </si>
  <si>
    <t>Vis de roue pompe</t>
  </si>
  <si>
    <t>ST1002575</t>
  </si>
  <si>
    <t>ALAT-14-0321-001</t>
  </si>
  <si>
    <t>Usinage arbre de roue</t>
  </si>
  <si>
    <t>ALAT-14-0029</t>
  </si>
  <si>
    <t>C1243H608A</t>
  </si>
  <si>
    <t>ALAT-14-0029-007</t>
  </si>
  <si>
    <t>Heater EH703A-B-C for damper V700</t>
  </si>
  <si>
    <t>ALAT-14-0284</t>
  </si>
  <si>
    <t>C1243D105A</t>
  </si>
  <si>
    <t>ALAT-14-0284-001</t>
  </si>
  <si>
    <t>Heater for ORS Dimensional Guide</t>
  </si>
  <si>
    <t>ALAT-14-0257</t>
  </si>
  <si>
    <t>ALAT-14-0257-002</t>
  </si>
  <si>
    <t>ALAT-14-0257-001</t>
  </si>
  <si>
    <t>ALAT-14-0229</t>
  </si>
  <si>
    <t>W110667</t>
  </si>
  <si>
    <t>ALAT-14-0229-006</t>
  </si>
  <si>
    <t>Clapet anti retour tube 1/2" OD</t>
  </si>
  <si>
    <t>ALAT-14-0229-005</t>
  </si>
  <si>
    <t>WSC019</t>
  </si>
  <si>
    <t>ALAT-14-0229-002</t>
  </si>
  <si>
    <t>Clapet anti retour 3/4" NPTF</t>
  </si>
  <si>
    <t>ALAT-14-0228</t>
  </si>
  <si>
    <t>ALAT-14-0228-002</t>
  </si>
  <si>
    <t>W075401</t>
  </si>
  <si>
    <t>ALAT-14-0228-001</t>
  </si>
  <si>
    <t>RACCORD A SOUDER</t>
  </si>
  <si>
    <t>ALAT-14-0225</t>
  </si>
  <si>
    <t>C1243E315A</t>
  </si>
  <si>
    <t>ALAT-14-0225-001</t>
  </si>
  <si>
    <t>EPOXY SHIM 200x120x25</t>
  </si>
  <si>
    <t>C1243E316A</t>
  </si>
  <si>
    <t>ALAT-14-0225-002</t>
  </si>
  <si>
    <t>EPOXY SHIM 60x60x10</t>
  </si>
  <si>
    <t>ALAT-13-3191</t>
  </si>
  <si>
    <t>FIVES CRYO</t>
  </si>
  <si>
    <t>W1008890</t>
  </si>
  <si>
    <t>ALAT-13-3191-023</t>
  </si>
  <si>
    <t>Exchanger Damper HX700...HX729</t>
  </si>
  <si>
    <t>W1008889</t>
  </si>
  <si>
    <t>ALAT-13-3191-022</t>
  </si>
  <si>
    <t>Exchanger HX202B</t>
  </si>
  <si>
    <t>ALAT-14-0191</t>
  </si>
  <si>
    <t>SOBERGRAND INDUSTRIE</t>
  </si>
  <si>
    <t>ST1002484</t>
  </si>
  <si>
    <t>ALAT-14-0191-002</t>
  </si>
  <si>
    <t>USINAGE Boitier pompe</t>
  </si>
  <si>
    <t>ST1002485</t>
  </si>
  <si>
    <t>ALAT-14-0191-001</t>
  </si>
  <si>
    <t>USINAGE Boitier Compresseur</t>
  </si>
  <si>
    <t>ALAT-14-0187</t>
  </si>
  <si>
    <t>ST1002516</t>
  </si>
  <si>
    <t>ALAT-14-0187-002</t>
  </si>
  <si>
    <t>usinage volute Pompe</t>
  </si>
  <si>
    <t>ST1002515</t>
  </si>
  <si>
    <t>ALAT-14-0187-001</t>
  </si>
  <si>
    <t>usinage volute compresseur</t>
  </si>
  <si>
    <t>C1243H607A</t>
  </si>
  <si>
    <t>ALAT-14-0029-004</t>
  </si>
  <si>
    <t>Heater for ACB Dimensional Guide</t>
  </si>
  <si>
    <t>C1243H605A</t>
  </si>
  <si>
    <t>ALAT-14-0029-002</t>
  </si>
  <si>
    <t>C1243H606A</t>
  </si>
  <si>
    <t>ALAT-14-0029-003</t>
  </si>
  <si>
    <t>C1243H604A</t>
  </si>
  <si>
    <t>ALAT-14-0029-001</t>
  </si>
  <si>
    <t>ALAT-13-6643</t>
  </si>
  <si>
    <t>TUV SUD FRANCE SAS</t>
  </si>
  <si>
    <t>ST1002613</t>
  </si>
  <si>
    <t>ALAT-13-6643-001</t>
  </si>
  <si>
    <t>Prestation TUV pour JT60</t>
  </si>
  <si>
    <t>ALAT-13-6638</t>
  </si>
  <si>
    <t>PALL FLUIDES ET SYST</t>
  </si>
  <si>
    <t>W1010959</t>
  </si>
  <si>
    <t>ALAT-13-6638-001</t>
  </si>
  <si>
    <t>Filtres Chauds</t>
  </si>
  <si>
    <t>ALAT-13-6634</t>
  </si>
  <si>
    <t>FORGES DE MONPLAISIR</t>
  </si>
  <si>
    <t>W1011057</t>
  </si>
  <si>
    <t>ALAT-13-6634-001</t>
  </si>
  <si>
    <t>Rond Ø80</t>
  </si>
  <si>
    <t>ALAT-13-6501</t>
  </si>
  <si>
    <t>W1010910</t>
  </si>
  <si>
    <t>ALAT-13-6501-011</t>
  </si>
  <si>
    <t>Final documentation Vacuum pump</t>
  </si>
  <si>
    <t>ALAT-13-6622</t>
  </si>
  <si>
    <t>W1010948</t>
  </si>
  <si>
    <t>ALAT-13-6622-003</t>
  </si>
  <si>
    <t>filtre Coalescer</t>
  </si>
  <si>
    <t>W1010946</t>
  </si>
  <si>
    <t>ALAT-13-6622-001</t>
  </si>
  <si>
    <t>ALAT-13-6530</t>
  </si>
  <si>
    <t>ST1002450</t>
  </si>
  <si>
    <t>ALAT-13-6530-008</t>
  </si>
  <si>
    <t>THERMAL DAMPER Integration</t>
  </si>
  <si>
    <t>ST1002452</t>
  </si>
  <si>
    <t>ALAT-13-6530-007</t>
  </si>
  <si>
    <t>LN2 Phase separator - Integration</t>
  </si>
  <si>
    <t>C1243H460A</t>
  </si>
  <si>
    <t>ALAT-13-6530-006</t>
  </si>
  <si>
    <t>Filter 3" Side Entry - vessel</t>
  </si>
  <si>
    <t>C1243H461A</t>
  </si>
  <si>
    <t>ALAT-13-6530-005</t>
  </si>
  <si>
    <t>Filter 1"1/2 Side Entry - vessel</t>
  </si>
  <si>
    <t>C1243E412A</t>
  </si>
  <si>
    <t>ALAT-13-6530-004</t>
  </si>
  <si>
    <t>Filter 3" Top entry - vessel</t>
  </si>
  <si>
    <t>C1243L101A</t>
  </si>
  <si>
    <t>ALAT-13-6530-003</t>
  </si>
  <si>
    <t>Bearing gas capacity</t>
  </si>
  <si>
    <t>C1243E408A</t>
  </si>
  <si>
    <t>ALAT-13-6530-002</t>
  </si>
  <si>
    <t>ADSORBER 20K - vessel</t>
  </si>
  <si>
    <t>C1243E407A</t>
  </si>
  <si>
    <t>ALAT-13-6530-001</t>
  </si>
  <si>
    <t>ADSORBER 80K - vessel</t>
  </si>
  <si>
    <t>W1010936</t>
  </si>
  <si>
    <t>ALAT-13-6501-010</t>
  </si>
  <si>
    <t>Vacuum Pump - RUTA WAU 251/SV100B</t>
  </si>
  <si>
    <t>W1010935</t>
  </si>
  <si>
    <t>ALAT-13-6501-009</t>
  </si>
  <si>
    <t>Vacuum Pump - Rotary vane vacuum pump</t>
  </si>
  <si>
    <t>W1010932</t>
  </si>
  <si>
    <t>ALAT-13-6501-007</t>
  </si>
  <si>
    <t>Vacuum Pump - Apparatus for filtering or cleaning of gas</t>
  </si>
  <si>
    <t>W1010934</t>
  </si>
  <si>
    <t>ALAT-13-6501-008</t>
  </si>
  <si>
    <t>Vacuum Pump - FILTER F-65-100</t>
  </si>
  <si>
    <t>W1010930</t>
  </si>
  <si>
    <t>ALAT-13-6501-005</t>
  </si>
  <si>
    <t>Vacuum Pump - Résistance thermometer PT 100</t>
  </si>
  <si>
    <t>W1010931</t>
  </si>
  <si>
    <t>ALAT-13-6501-006</t>
  </si>
  <si>
    <t>Vacuum Pump - Oil-sealed vacuum pump</t>
  </si>
  <si>
    <t>W1010928</t>
  </si>
  <si>
    <t>ALAT-13-6501-003</t>
  </si>
  <si>
    <t>Vacuum Pump - Water flow monitor set 1-40 l/min</t>
  </si>
  <si>
    <t>W1010929</t>
  </si>
  <si>
    <t>ALAT-13-6501-004</t>
  </si>
  <si>
    <t>Vacuum Pump - Thermal protection switch</t>
  </si>
  <si>
    <t>W1010927</t>
  </si>
  <si>
    <t>ALAT-13-6501-002</t>
  </si>
  <si>
    <t>Vacuum Pump - LEYBONOL LVO 500 - 5 litres - Réf L50005</t>
  </si>
  <si>
    <t>W1010926</t>
  </si>
  <si>
    <t>ALAT-13-6501-001</t>
  </si>
  <si>
    <t>Vacuum Pump - Water cooled oil diffusion pump DIP 300</t>
  </si>
  <si>
    <t>ALAT-13-6498</t>
  </si>
  <si>
    <t>KSB AMRI</t>
  </si>
  <si>
    <t>W1010923</t>
  </si>
  <si>
    <t>ALAT-13-6498-018</t>
  </si>
  <si>
    <t>Spare Butterfly valves_Filter / Regulator</t>
  </si>
  <si>
    <t>W1010924</t>
  </si>
  <si>
    <t>ALAT-13-6498-019</t>
  </si>
  <si>
    <t>Spare Butterfly valves_L/S</t>
  </si>
  <si>
    <t>W1010922</t>
  </si>
  <si>
    <t>ALAT-13-6498-017</t>
  </si>
  <si>
    <t>Spare Butterfly valves_ Solenoid valve</t>
  </si>
  <si>
    <t>W1010918</t>
  </si>
  <si>
    <t>ALAT-13-6498-013</t>
  </si>
  <si>
    <t>Spare Butterfly valves 10" DN250 cl.150</t>
  </si>
  <si>
    <t>W1010916</t>
  </si>
  <si>
    <t>ALAT-13-6498-011</t>
  </si>
  <si>
    <t>Spare Butterfly valves 6" DN150 cl.150</t>
  </si>
  <si>
    <t>W1010917</t>
  </si>
  <si>
    <t>ALAT-13-6498-012</t>
  </si>
  <si>
    <t>Spare Butterfly valves 6" DN150 cl.300</t>
  </si>
  <si>
    <t>W1010914</t>
  </si>
  <si>
    <t>ALAT-13-6498-009</t>
  </si>
  <si>
    <t>Spare Butterfly valves 10" DN250</t>
  </si>
  <si>
    <t>W1010915</t>
  </si>
  <si>
    <t>ALAT-13-6498-010</t>
  </si>
  <si>
    <t>Spare Butterfly valves 4" DN100 cl.150</t>
  </si>
  <si>
    <t>W1010913</t>
  </si>
  <si>
    <t>ALAT-13-6498-008</t>
  </si>
  <si>
    <t>Spare Butterfly valves 6" DN150</t>
  </si>
  <si>
    <t>W1010859</t>
  </si>
  <si>
    <t>ALAT-13-6498-006</t>
  </si>
  <si>
    <t>Butterfly valve 6" (Pneumatic controller)</t>
  </si>
  <si>
    <t>W1010912</t>
  </si>
  <si>
    <t>ALAT-13-6498-007</t>
  </si>
  <si>
    <t>Spare Butterfly valves 4" DN100</t>
  </si>
  <si>
    <t>W1010857</t>
  </si>
  <si>
    <t>ALAT-13-6498-004</t>
  </si>
  <si>
    <t>Butterfly valve 10" (Pneumatic controller)</t>
  </si>
  <si>
    <t>W1010858</t>
  </si>
  <si>
    <t>ALAT-13-6498-005</t>
  </si>
  <si>
    <t>Butterfly valve 4" (Pneumatic controller)</t>
  </si>
  <si>
    <t>W1010855</t>
  </si>
  <si>
    <t>ALAT-13-6498-002</t>
  </si>
  <si>
    <t>Butterfly manuel valve 6"</t>
  </si>
  <si>
    <t>W1010856</t>
  </si>
  <si>
    <t>ALAT-13-6498-003</t>
  </si>
  <si>
    <t>W1010854</t>
  </si>
  <si>
    <t>ALAT-13-6498-001</t>
  </si>
  <si>
    <t>ALAT-13-6485</t>
  </si>
  <si>
    <t>W1010886</t>
  </si>
  <si>
    <t>ALAT-13-6485-003</t>
  </si>
  <si>
    <t>VLP compressors</t>
  </si>
  <si>
    <t>W1010911</t>
  </si>
  <si>
    <t>ALAT-13-6485-002</t>
  </si>
  <si>
    <t>Final documentation VLP compressors</t>
  </si>
  <si>
    <t>ALAT-13-5792</t>
  </si>
  <si>
    <t>C1243H582A</t>
  </si>
  <si>
    <t>ALAT-13-5792-023</t>
  </si>
  <si>
    <t>Flat cap for test pipe 2''</t>
  </si>
  <si>
    <t>C1243E524A</t>
  </si>
  <si>
    <t>ALAT-13-5792-014</t>
  </si>
  <si>
    <t>Flat cap for test pipe 5"</t>
  </si>
  <si>
    <t>ALAT-13-6154</t>
  </si>
  <si>
    <t>W1010554</t>
  </si>
  <si>
    <t>ALAT-13-6154-001</t>
  </si>
  <si>
    <t>By-metal junction 1"1/2</t>
  </si>
  <si>
    <t>ALAT-13-5870</t>
  </si>
  <si>
    <t>C4084Z100A</t>
  </si>
  <si>
    <t>ALAT-13-5870-003</t>
  </si>
  <si>
    <t>Ebauche casing pompe</t>
  </si>
  <si>
    <t>C4084Z101A</t>
  </si>
  <si>
    <t>ALAT-13-5870-004</t>
  </si>
  <si>
    <t>Ebauche casing Compresseur</t>
  </si>
  <si>
    <t>W1010368</t>
  </si>
  <si>
    <t>ALAT-13-5870-001</t>
  </si>
  <si>
    <t>EBAUCHE ROND FORGE</t>
  </si>
  <si>
    <t>W1010440</t>
  </si>
  <si>
    <t>ALAT-13-5870-002</t>
  </si>
  <si>
    <t>ALAT-13-5792-022</t>
  </si>
  <si>
    <t>C1243H581A</t>
  </si>
  <si>
    <t>ALAT-13-5792-012</t>
  </si>
  <si>
    <t>Flat cap for test pipe 2.5''</t>
  </si>
  <si>
    <t>C1243H573a</t>
  </si>
  <si>
    <t>ALAT-13-5792-021</t>
  </si>
  <si>
    <t>Head penetration adapter 2.5''</t>
  </si>
  <si>
    <t>C1243H570A</t>
  </si>
  <si>
    <t>ALAT-13-5792-010</t>
  </si>
  <si>
    <t>PIPE Ø2'' Sch 40s DAMPER V700</t>
  </si>
  <si>
    <t>C1243H569A</t>
  </si>
  <si>
    <t>ALAT-13-5792-009</t>
  </si>
  <si>
    <t>PIPE Ø2.5'' Sch 40s DAMPER V700</t>
  </si>
  <si>
    <t>C1243E526A</t>
  </si>
  <si>
    <t>ALAT-13-5792-018</t>
  </si>
  <si>
    <t>Flat cap for test pipe 10"</t>
  </si>
  <si>
    <t>C1243E525A</t>
  </si>
  <si>
    <t>ALAT-13-5792-017</t>
  </si>
  <si>
    <t>Flat cap for test pipe 6"</t>
  </si>
  <si>
    <t>ALAT-13-5792-016</t>
  </si>
  <si>
    <t>C1243E523A</t>
  </si>
  <si>
    <t>ALAT-13-5792-020</t>
  </si>
  <si>
    <t>Flat cap for test pipe 4"</t>
  </si>
  <si>
    <t>C1243E522A</t>
  </si>
  <si>
    <t>ALAT-13-5792-019</t>
  </si>
  <si>
    <t>Flat cap for test pipe 3"</t>
  </si>
  <si>
    <t>C1243E521A</t>
  </si>
  <si>
    <t>ALAT-13-5792-003</t>
  </si>
  <si>
    <t>Flat cap for test pipe 1"1/2</t>
  </si>
  <si>
    <t>C1243E520A</t>
  </si>
  <si>
    <t>ALAT-13-5792-002</t>
  </si>
  <si>
    <t>Flat cap for test pipe 1"</t>
  </si>
  <si>
    <t>C1243E519A</t>
  </si>
  <si>
    <t>ALAT-13-5792-001</t>
  </si>
  <si>
    <t>Flat cap for test pipe 1/2"</t>
  </si>
  <si>
    <t>ALAT-13-4396</t>
  </si>
  <si>
    <t>ASD</t>
  </si>
  <si>
    <t>W1010544</t>
  </si>
  <si>
    <t>ALAT-13-4396-094</t>
  </si>
  <si>
    <t>Spares Cryogenic Valve Velan : Seal set 3"</t>
  </si>
  <si>
    <t>ALAT-13-5694</t>
  </si>
  <si>
    <t>SIEMENS SAS</t>
  </si>
  <si>
    <t>W1010474</t>
  </si>
  <si>
    <t>ALAT-13-5694-001</t>
  </si>
  <si>
    <t>PC for JT-60SA</t>
  </si>
  <si>
    <t>W1010545</t>
  </si>
  <si>
    <t>ALAT-13-4396-093</t>
  </si>
  <si>
    <t>Spares Cryogenic Valve Velan : Seal set 4"</t>
  </si>
  <si>
    <t>W1010543</t>
  </si>
  <si>
    <t>ALAT-13-4396-092</t>
  </si>
  <si>
    <t>Spares Cryogenic Valve Velan : Seal set 2"1/2</t>
  </si>
  <si>
    <t>W1010542</t>
  </si>
  <si>
    <t>ALAT-13-4396-091</t>
  </si>
  <si>
    <t>Spares Cryogenic Valve Velan : Seal set 2"</t>
  </si>
  <si>
    <t>W1010541</t>
  </si>
  <si>
    <t>ALAT-13-4396-090</t>
  </si>
  <si>
    <t>Spares Cryogenic Valve Velan : Seal set 1"1/2</t>
  </si>
  <si>
    <t>W1010540</t>
  </si>
  <si>
    <t>ALAT-13-4396-089</t>
  </si>
  <si>
    <t>Spares Cryogenic Valve Velan : Seal set 1"</t>
  </si>
  <si>
    <t>W1010539</t>
  </si>
  <si>
    <t>ALAT-13-4396-088</t>
  </si>
  <si>
    <t>Spares Cryogenic Valve Velan : Seal set 3/4"</t>
  </si>
  <si>
    <t>W1010538</t>
  </si>
  <si>
    <t>ALAT-13-4396-087</t>
  </si>
  <si>
    <t>Spares Cryogenic Valve Velan : Seal set 1/2"</t>
  </si>
  <si>
    <t>W1010537</t>
  </si>
  <si>
    <t>ALAT-13-4396-086</t>
  </si>
  <si>
    <t>Spares Cryogenic Valve Velan : Seal set 3/8"</t>
  </si>
  <si>
    <t>W1010536</t>
  </si>
  <si>
    <t>ALAT-13-4396-085</t>
  </si>
  <si>
    <t>Spares Cryogenic Valve Velan : Seal set 1/4"</t>
  </si>
  <si>
    <t>W1010317</t>
  </si>
  <si>
    <t>ALAT-13-4396-084</t>
  </si>
  <si>
    <t>Cryogenic valve_1/4"</t>
  </si>
  <si>
    <t>ALAT-13-4884</t>
  </si>
  <si>
    <t>C1243E300A</t>
  </si>
  <si>
    <t>ALAT-13-4884-002</t>
  </si>
  <si>
    <t>Vaccum Vessel RCB V200</t>
  </si>
  <si>
    <t>C1243E304A</t>
  </si>
  <si>
    <t>ALAT-13-4884-003</t>
  </si>
  <si>
    <t>Platform for RCB V200</t>
  </si>
  <si>
    <t>C1243H300A</t>
  </si>
  <si>
    <t>ALAT-13-4884-004</t>
  </si>
  <si>
    <t>Vaccum Vessel ACB V750</t>
  </si>
  <si>
    <t>C1243H304A</t>
  </si>
  <si>
    <t>ALAT-13-4884-001</t>
  </si>
  <si>
    <t>Platform for ACB V750</t>
  </si>
  <si>
    <t>ALAT-13-4410</t>
  </si>
  <si>
    <t>INSIGHT TECHNOLOGY</t>
  </si>
  <si>
    <t>W1009904</t>
  </si>
  <si>
    <t>ALAT-13-4410-001</t>
  </si>
  <si>
    <t>Dyrobes Finite Element Rotor Dynamics software</t>
  </si>
  <si>
    <t>W1009870</t>
  </si>
  <si>
    <t>ALAT-13-4396-083</t>
  </si>
  <si>
    <t>Cryogenic valve_4"</t>
  </si>
  <si>
    <t>W1009869</t>
  </si>
  <si>
    <t>ALAT-13-4396-082</t>
  </si>
  <si>
    <t>Cryogenic valve_3"</t>
  </si>
  <si>
    <t>W1009868</t>
  </si>
  <si>
    <t>ALAT-13-4396-081</t>
  </si>
  <si>
    <t>Cryogenic valve_1/2"</t>
  </si>
  <si>
    <t>W1009867</t>
  </si>
  <si>
    <t>ALAT-13-4396-080</t>
  </si>
  <si>
    <t>W1009866</t>
  </si>
  <si>
    <t>ALAT-13-4396-079</t>
  </si>
  <si>
    <t>W1009865</t>
  </si>
  <si>
    <t>ALAT-13-4396-078</t>
  </si>
  <si>
    <t>Cryogenic valve_1"</t>
  </si>
  <si>
    <t>W1009864</t>
  </si>
  <si>
    <t>ALAT-13-4396-077</t>
  </si>
  <si>
    <t>W1009863</t>
  </si>
  <si>
    <t>ALAT-13-4396-076</t>
  </si>
  <si>
    <t>W1009862</t>
  </si>
  <si>
    <t>ALAT-13-4396-075</t>
  </si>
  <si>
    <t>Cryogenic valve_2"</t>
  </si>
  <si>
    <t>W1009861</t>
  </si>
  <si>
    <t>ALAT-13-4396-074</t>
  </si>
  <si>
    <t>W1009860</t>
  </si>
  <si>
    <t>ALAT-13-4396-073</t>
  </si>
  <si>
    <t>Cryogenic valve_1"1/2</t>
  </si>
  <si>
    <t>W1009859</t>
  </si>
  <si>
    <t>ALAT-13-4396-072</t>
  </si>
  <si>
    <t>Cryogenic valve_3/4"</t>
  </si>
  <si>
    <t>W1009858</t>
  </si>
  <si>
    <t>ALAT-13-4396-071</t>
  </si>
  <si>
    <t>W1009857</t>
  </si>
  <si>
    <t>ALAT-13-4396-070</t>
  </si>
  <si>
    <t>W1009856</t>
  </si>
  <si>
    <t>ALAT-13-4396-069</t>
  </si>
  <si>
    <t>W1009855</t>
  </si>
  <si>
    <t>ALAT-13-4396-068</t>
  </si>
  <si>
    <t>W1009854</t>
  </si>
  <si>
    <t>ALAT-13-4396-067</t>
  </si>
  <si>
    <t>W1009853</t>
  </si>
  <si>
    <t>ALAT-13-4396-066</t>
  </si>
  <si>
    <t>Cryogenic valve_2"1/2</t>
  </si>
  <si>
    <t>W1009852</t>
  </si>
  <si>
    <t>ALAT-13-4396-065</t>
  </si>
  <si>
    <t>Cryogenic valve_3/8"</t>
  </si>
  <si>
    <t>W1009851</t>
  </si>
  <si>
    <t>ALAT-13-4396-064</t>
  </si>
  <si>
    <t>W1009850</t>
  </si>
  <si>
    <t>ALAT-13-4396-063</t>
  </si>
  <si>
    <t>W1009849</t>
  </si>
  <si>
    <t>ALAT-13-4396-062</t>
  </si>
  <si>
    <t>W1009848</t>
  </si>
  <si>
    <t>ALAT-13-4396-061</t>
  </si>
  <si>
    <t>W1009847</t>
  </si>
  <si>
    <t>ALAT-13-4396-060</t>
  </si>
  <si>
    <t>W1009846</t>
  </si>
  <si>
    <t>ALAT-13-4396-059</t>
  </si>
  <si>
    <t>W1009845</t>
  </si>
  <si>
    <t>ALAT-13-4396-058</t>
  </si>
  <si>
    <t>W1009844</t>
  </si>
  <si>
    <t>ALAT-13-4396-057</t>
  </si>
  <si>
    <t>W1009843</t>
  </si>
  <si>
    <t>ALAT-13-4396-056</t>
  </si>
  <si>
    <t>W1009842</t>
  </si>
  <si>
    <t>ALAT-13-4396-055</t>
  </si>
  <si>
    <t>W1009841</t>
  </si>
  <si>
    <t>ALAT-13-4396-054</t>
  </si>
  <si>
    <t>W1009840</t>
  </si>
  <si>
    <t>ALAT-13-4396-053</t>
  </si>
  <si>
    <t>W1009839</t>
  </si>
  <si>
    <t>ALAT-13-4396-052</t>
  </si>
  <si>
    <t>W1009838</t>
  </si>
  <si>
    <t>ALAT-13-4396-051</t>
  </si>
  <si>
    <t>W1009837</t>
  </si>
  <si>
    <t>ALAT-13-4396-050</t>
  </si>
  <si>
    <t>W1009836</t>
  </si>
  <si>
    <t>ALAT-13-4396-049</t>
  </si>
  <si>
    <t>W1009835</t>
  </si>
  <si>
    <t>ALAT-13-4396-048</t>
  </si>
  <si>
    <t>W1009834</t>
  </si>
  <si>
    <t>ALAT-13-4396-047</t>
  </si>
  <si>
    <t>W1009833</t>
  </si>
  <si>
    <t>ALAT-13-4396-046</t>
  </si>
  <si>
    <t>W1009832</t>
  </si>
  <si>
    <t>ALAT-13-4396-045</t>
  </si>
  <si>
    <t>W1009831</t>
  </si>
  <si>
    <t>ALAT-13-4396-044</t>
  </si>
  <si>
    <t>W1009830</t>
  </si>
  <si>
    <t>ALAT-13-4396-043</t>
  </si>
  <si>
    <t>W1009829</t>
  </si>
  <si>
    <t>ALAT-13-4396-042</t>
  </si>
  <si>
    <t>W1009828</t>
  </si>
  <si>
    <t>ALAT-13-4396-041</t>
  </si>
  <si>
    <t>W1009827</t>
  </si>
  <si>
    <t>ALAT-13-4396-040</t>
  </si>
  <si>
    <t>W1009826</t>
  </si>
  <si>
    <t>ALAT-13-4396-039</t>
  </si>
  <si>
    <t>W1009825</t>
  </si>
  <si>
    <t>ALAT-13-4396-038</t>
  </si>
  <si>
    <t>W1009824</t>
  </si>
  <si>
    <t>ALAT-13-4396-037</t>
  </si>
  <si>
    <t>W1009823</t>
  </si>
  <si>
    <t>ALAT-13-4396-036</t>
  </si>
  <si>
    <t>W1009822</t>
  </si>
  <si>
    <t>ALAT-13-4396-035</t>
  </si>
  <si>
    <t>W1009821</t>
  </si>
  <si>
    <t>ALAT-13-4396-034</t>
  </si>
  <si>
    <t>W1009820</t>
  </si>
  <si>
    <t>ALAT-13-4396-033</t>
  </si>
  <si>
    <t>W1009819</t>
  </si>
  <si>
    <t>ALAT-13-4396-032</t>
  </si>
  <si>
    <t>W1009818</t>
  </si>
  <si>
    <t>ALAT-13-4396-031</t>
  </si>
  <si>
    <t>W1009817</t>
  </si>
  <si>
    <t>ALAT-13-4396-030</t>
  </si>
  <si>
    <t>W1009816</t>
  </si>
  <si>
    <t>ALAT-13-4396-029</t>
  </si>
  <si>
    <t>W1009815</t>
  </si>
  <si>
    <t>ALAT-13-4396-028</t>
  </si>
  <si>
    <t>W1009814</t>
  </si>
  <si>
    <t>ALAT-13-4396-027</t>
  </si>
  <si>
    <t>W1009813</t>
  </si>
  <si>
    <t>ALAT-13-4396-026</t>
  </si>
  <si>
    <t>W1009812</t>
  </si>
  <si>
    <t>ALAT-13-4396-025</t>
  </si>
  <si>
    <t>W1009811</t>
  </si>
  <si>
    <t>ALAT-13-4396-024</t>
  </si>
  <si>
    <t>W1009810</t>
  </si>
  <si>
    <t>ALAT-13-4396-023</t>
  </si>
  <si>
    <t>W1009809</t>
  </si>
  <si>
    <t>ALAT-13-4396-022</t>
  </si>
  <si>
    <t>W1009808</t>
  </si>
  <si>
    <t>ALAT-13-4396-021</t>
  </si>
  <si>
    <t>W1009807</t>
  </si>
  <si>
    <t>ALAT-13-4396-020</t>
  </si>
  <si>
    <t>W1009806</t>
  </si>
  <si>
    <t>ALAT-13-4396-019</t>
  </si>
  <si>
    <t>W1009805</t>
  </si>
  <si>
    <t>ALAT-13-4396-018</t>
  </si>
  <si>
    <t>W1009804</t>
  </si>
  <si>
    <t>ALAT-13-4396-017</t>
  </si>
  <si>
    <t>W1009803</t>
  </si>
  <si>
    <t>ALAT-13-4396-016</t>
  </si>
  <si>
    <t>W1009802</t>
  </si>
  <si>
    <t>ALAT-13-4396-015</t>
  </si>
  <si>
    <t>W1009801</t>
  </si>
  <si>
    <t>ALAT-13-4396-014</t>
  </si>
  <si>
    <t>W1009800</t>
  </si>
  <si>
    <t>ALAT-13-4396-013</t>
  </si>
  <si>
    <t>W1009799</t>
  </si>
  <si>
    <t>ALAT-13-4396-012</t>
  </si>
  <si>
    <t>W1009798</t>
  </si>
  <si>
    <t>ALAT-13-4396-011</t>
  </si>
  <si>
    <t>W1009797</t>
  </si>
  <si>
    <t>ALAT-13-4396-010</t>
  </si>
  <si>
    <t>W1009796</t>
  </si>
  <si>
    <t>ALAT-13-4396-009</t>
  </si>
  <si>
    <t>W1009795</t>
  </si>
  <si>
    <t>ALAT-13-4396-008</t>
  </si>
  <si>
    <t>W1009794</t>
  </si>
  <si>
    <t>ALAT-13-4396-007</t>
  </si>
  <si>
    <t>W1009793</t>
  </si>
  <si>
    <t>ALAT-13-4396-006</t>
  </si>
  <si>
    <t>W1009792</t>
  </si>
  <si>
    <t>ALAT-13-4396-005</t>
  </si>
  <si>
    <t>W1009791</t>
  </si>
  <si>
    <t>ALAT-13-4396-004</t>
  </si>
  <si>
    <t>ST1002415</t>
  </si>
  <si>
    <t>ALAT-13-4396-003</t>
  </si>
  <si>
    <t>Prestation d'installation des vannes cryo à AL-AT</t>
  </si>
  <si>
    <t>ST1002416</t>
  </si>
  <si>
    <t>ALAT-13-4396-002</t>
  </si>
  <si>
    <t>Prestation d'installation des vannes cryo au Japon</t>
  </si>
  <si>
    <t>ST1002417</t>
  </si>
  <si>
    <t>ALAT-13-4396-001</t>
  </si>
  <si>
    <t>Fourniture documentation finale vannes cryogéniques JT-60SA</t>
  </si>
  <si>
    <t>ST1002275</t>
  </si>
  <si>
    <t>ALAT-13-3191-021</t>
  </si>
  <si>
    <t>Fourniture documentation finale échangeurs JT-60SA</t>
  </si>
  <si>
    <t>W1008891</t>
  </si>
  <si>
    <t>ALAT-13-3191-020</t>
  </si>
  <si>
    <t>Exchanger HX708</t>
  </si>
  <si>
    <t>W1008888</t>
  </si>
  <si>
    <t>ALAT-13-3191-017</t>
  </si>
  <si>
    <t>Exchangers HX206-HX207</t>
  </si>
  <si>
    <t>W1008887</t>
  </si>
  <si>
    <t>ALAT-13-3191-016</t>
  </si>
  <si>
    <t>Exchanger HX205</t>
  </si>
  <si>
    <t>W1008886</t>
  </si>
  <si>
    <t>ALAT-13-3191-015</t>
  </si>
  <si>
    <t>Exchangers HX201A-HX201B-HX202A-HX202-HX203-HX204</t>
  </si>
  <si>
    <t>ALAT-13-4085</t>
  </si>
  <si>
    <t>ST1002385</t>
  </si>
  <si>
    <t>ALAT-13-4085-005</t>
  </si>
  <si>
    <t>Specific engineering/manufacturing compressor</t>
  </si>
  <si>
    <t>ST1002384</t>
  </si>
  <si>
    <t>ALAT-13-4085-004</t>
  </si>
  <si>
    <t>Specific engineering/manufacturing circulator 2</t>
  </si>
  <si>
    <t>ST1002383</t>
  </si>
  <si>
    <t>ALAT-13-4085-003</t>
  </si>
  <si>
    <t>Specific engineering/manufacturing circulator 1</t>
  </si>
  <si>
    <t>W1009607</t>
  </si>
  <si>
    <t>ALAT-13-4085-007</t>
  </si>
  <si>
    <t>Electrical cabinet</t>
  </si>
  <si>
    <t>W1009606</t>
  </si>
  <si>
    <t>ALAT-13-4085-006</t>
  </si>
  <si>
    <t>Motor and magnetic bearings</t>
  </si>
  <si>
    <t>ALAT-13-2878</t>
  </si>
  <si>
    <t>W1008754</t>
  </si>
  <si>
    <t>ALAT-13-2878-001</t>
  </si>
  <si>
    <t>ALAT-13-2167</t>
  </si>
  <si>
    <t>W1008208</t>
  </si>
  <si>
    <t>ALAT-13-2167-001</t>
  </si>
  <si>
    <t>Cryomachine Test Material</t>
  </si>
  <si>
    <t>Total</t>
  </si>
  <si>
    <t>31/5/2013</t>
  </si>
  <si>
    <t>23/7/2013</t>
  </si>
  <si>
    <t>2/8/2013</t>
  </si>
  <si>
    <t>9/8/2013</t>
  </si>
  <si>
    <t>19/8/2013</t>
  </si>
  <si>
    <t>19/9/2013</t>
  </si>
  <si>
    <t>23/10/2013</t>
  </si>
  <si>
    <t>24/10/2013</t>
  </si>
  <si>
    <t>29/10/2013</t>
  </si>
  <si>
    <t>30/10/2013</t>
  </si>
  <si>
    <t>6/11/2013</t>
  </si>
  <si>
    <t>20/11/2013</t>
  </si>
  <si>
    <t>26/11/2013</t>
  </si>
  <si>
    <t>6/12/2013</t>
  </si>
  <si>
    <t>10/12/2013</t>
  </si>
  <si>
    <t>13/12/2013</t>
  </si>
  <si>
    <t>16/12/2013</t>
  </si>
  <si>
    <t>6/1/2014</t>
  </si>
  <si>
    <t>14/1/2014</t>
  </si>
  <si>
    <t>16/1/2014</t>
  </si>
  <si>
    <t>17/1/2014</t>
  </si>
  <si>
    <t>20/1/2014</t>
  </si>
  <si>
    <t>21/1/2014</t>
  </si>
  <si>
    <t>22/1/2014</t>
  </si>
  <si>
    <t>23/1/2014</t>
  </si>
  <si>
    <t>24/1/2014</t>
  </si>
  <si>
    <t>27/1/2014</t>
  </si>
  <si>
    <t>28/1/2014</t>
  </si>
  <si>
    <t>30/1/2014</t>
  </si>
  <si>
    <t>31/1/2014</t>
  </si>
  <si>
    <t>3/2/2014</t>
  </si>
  <si>
    <t>4/2/2014</t>
  </si>
  <si>
    <t>10/2/2014</t>
  </si>
  <si>
    <t>11/2/2014</t>
  </si>
  <si>
    <t>18/2/2014</t>
  </si>
  <si>
    <t>20/2/2014</t>
  </si>
  <si>
    <t>21/2/2014</t>
  </si>
  <si>
    <t>24/2/2014</t>
  </si>
  <si>
    <t>25/2/2014</t>
  </si>
  <si>
    <t>26/2/2014</t>
  </si>
  <si>
    <t>27/2/2014</t>
  </si>
  <si>
    <t>28/2/2014</t>
  </si>
  <si>
    <t>3/3/2014</t>
  </si>
  <si>
    <t>4/3/2014</t>
  </si>
  <si>
    <t>7/3/2014</t>
  </si>
  <si>
    <t>11/3/2014</t>
  </si>
  <si>
    <t>18/3/2014</t>
  </si>
  <si>
    <t>20/3/2014</t>
  </si>
  <si>
    <t>21/3/2014</t>
  </si>
  <si>
    <t>24/3/2014</t>
  </si>
  <si>
    <t>25/3/2014</t>
  </si>
  <si>
    <t>28/3/2014</t>
  </si>
  <si>
    <t>31/3/2014</t>
  </si>
  <si>
    <t>1/4/2014</t>
  </si>
  <si>
    <t>3/4/2014</t>
  </si>
  <si>
    <t>4/4/2014</t>
  </si>
  <si>
    <t>7/4/2014</t>
  </si>
  <si>
    <t>8/4/2014</t>
  </si>
  <si>
    <t>11/4/2014</t>
  </si>
  <si>
    <t>15/4/2014</t>
  </si>
  <si>
    <t>17/4/2014</t>
  </si>
  <si>
    <t>18/4/2014</t>
  </si>
  <si>
    <t>22/4/2014</t>
  </si>
  <si>
    <t>24/4/2014</t>
  </si>
  <si>
    <t>28/4/2014</t>
  </si>
  <si>
    <t>29/4/2014</t>
  </si>
  <si>
    <t>15/5/2014</t>
  </si>
  <si>
    <t>16/5/2014</t>
  </si>
  <si>
    <t>19/5/2014</t>
  </si>
  <si>
    <t>20/5/2014</t>
  </si>
  <si>
    <t>23/5/2014</t>
  </si>
  <si>
    <t>26/5/2014</t>
  </si>
  <si>
    <t>27/5/2014</t>
  </si>
  <si>
    <t>2/6/2014</t>
  </si>
  <si>
    <t>3/6/2014</t>
  </si>
  <si>
    <t>5/6/2014</t>
  </si>
  <si>
    <t>6/6/2014</t>
  </si>
  <si>
    <t>10/6/2014</t>
  </si>
  <si>
    <t>16/6/2014</t>
  </si>
  <si>
    <t>20/6/2014</t>
  </si>
  <si>
    <t>23/6/2014</t>
  </si>
  <si>
    <t>24/6/2014</t>
  </si>
  <si>
    <t>26/6/2014</t>
  </si>
  <si>
    <t>27/6/2014</t>
  </si>
  <si>
    <t>30/6/2014</t>
  </si>
  <si>
    <t>1/7/2014</t>
  </si>
  <si>
    <t>7/7/2014</t>
  </si>
  <si>
    <t>8/7/2014</t>
  </si>
  <si>
    <t>10/7/2014</t>
  </si>
  <si>
    <t>11/7/2014</t>
  </si>
  <si>
    <t>15/7/2014</t>
  </si>
  <si>
    <t>16/7/2014</t>
  </si>
  <si>
    <t>18/7/2014</t>
  </si>
  <si>
    <t>21/7/2014</t>
  </si>
  <si>
    <t>31/7/2014</t>
  </si>
  <si>
    <t>5/8/2014</t>
  </si>
  <si>
    <t>19/8/2014</t>
  </si>
  <si>
    <t>20/8/2014</t>
  </si>
  <si>
    <t>21/8/2014</t>
  </si>
  <si>
    <t>22/8/2014</t>
  </si>
  <si>
    <t>25/8/2014</t>
  </si>
  <si>
    <t>26/8/2014</t>
  </si>
  <si>
    <t>27/8/2014</t>
  </si>
  <si>
    <t>1/9/2014</t>
  </si>
  <si>
    <t>3/9/2014</t>
  </si>
  <si>
    <t>5/9/2014</t>
  </si>
  <si>
    <t>8/9/2014</t>
  </si>
  <si>
    <t>9/9/2014</t>
  </si>
  <si>
    <t>11/9/2014</t>
  </si>
  <si>
    <t>12/9/2014</t>
  </si>
  <si>
    <t>15/9/2014</t>
  </si>
  <si>
    <t>18/9/2014</t>
  </si>
  <si>
    <t>19/9/2014</t>
  </si>
  <si>
    <t>22/9/2014</t>
  </si>
  <si>
    <t>23/9/2014</t>
  </si>
  <si>
    <t>25/9/2014</t>
  </si>
  <si>
    <t>26/9/2014</t>
  </si>
  <si>
    <t>2/10/2014</t>
  </si>
  <si>
    <t>3/10/2014</t>
  </si>
  <si>
    <t>6/10/2014</t>
  </si>
  <si>
    <t>7/10/2014</t>
  </si>
  <si>
    <t>9/10/2014</t>
  </si>
  <si>
    <t>14/10/2014</t>
  </si>
  <si>
    <t>15/10/2014</t>
  </si>
  <si>
    <t>16/10/2014</t>
  </si>
  <si>
    <t>20/10/2014</t>
  </si>
  <si>
    <t>21/10/2014</t>
  </si>
  <si>
    <t>23/10/2014</t>
  </si>
  <si>
    <t>24/10/2014</t>
  </si>
  <si>
    <t>28/10/2014</t>
  </si>
  <si>
    <t>29/10/2014</t>
  </si>
  <si>
    <t>3/11/2014</t>
  </si>
  <si>
    <t>13/11/2014</t>
  </si>
  <si>
    <t>14/11/2014</t>
  </si>
  <si>
    <t>17/11/2014</t>
  </si>
  <si>
    <t>18/11/2014</t>
  </si>
  <si>
    <t>20/11/2014</t>
  </si>
  <si>
    <t>21/11/2014</t>
  </si>
  <si>
    <t>24/11/2014</t>
  </si>
  <si>
    <t>25/11/2014</t>
  </si>
  <si>
    <t>8/12/2014</t>
  </si>
  <si>
    <t>19/12/2014</t>
  </si>
  <si>
    <t>6/1/2015</t>
  </si>
  <si>
    <t>12/1/2015</t>
  </si>
  <si>
    <t>3/2/2015</t>
  </si>
  <si>
    <t>23/4/2013</t>
  </si>
  <si>
    <t>day</t>
  </si>
</sst>
</file>

<file path=xl/styles.xml><?xml version="1.0" encoding="utf-8"?>
<styleSheet xmlns="http://schemas.openxmlformats.org/spreadsheetml/2006/main">
  <numFmts count="1">
    <numFmt numFmtId="164" formatCode="#\ 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20">
    <dxf>
      <numFmt numFmtId="30" formatCode="@"/>
    </dxf>
    <dxf>
      <numFmt numFmtId="164" formatCode="#\ ##0.00"/>
      <alignment horizontal="right" vertical="bottom" textRotation="0" wrapText="0" indent="0" relativeIndent="0" justifyLastLine="0" shrinkToFit="0" mergeCell="0" readingOrder="0"/>
    </dxf>
    <dxf>
      <alignment horizontal="right" vertical="bottom" textRotation="0" wrapText="0" indent="0" relativeIndent="0" justifyLastLine="0" shrinkToFit="0" mergeCell="0" readingOrder="0"/>
    </dxf>
    <dxf>
      <numFmt numFmtId="164" formatCode="#\ ##0.00"/>
      <alignment horizontal="right" vertical="bottom" textRotation="0" wrapText="0" indent="0" relativeIndent="0" justifyLastLine="0" shrinkToFit="0" mergeCell="0" readingOrder="0"/>
    </dxf>
    <dxf>
      <numFmt numFmtId="164" formatCode="#\ ##0.00"/>
      <alignment horizontal="right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numFmt numFmtId="164" formatCode="#\ ##0.00"/>
      <alignment horizontal="righ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19" formatCode="dd/mm/yyyy"/>
      <alignment horizontal="left" vertical="bottom" textRotation="0" wrapText="0" indent="0" relativeIndent="0" justifyLastLine="0" shrinkToFit="0" mergeCell="0" readingOrder="0"/>
    </dxf>
    <dxf>
      <numFmt numFmtId="27" formatCode="dd/mm/yyyy\ hh:mm"/>
      <alignment horizontal="left" vertical="bottom" textRotation="0" wrapText="0" indent="0" relativeIndent="0" justifyLastLine="0" shrinkToFit="0" mergeCell="0" readingOrder="0"/>
    </dxf>
    <dxf>
      <alignment horizontal="right" vertical="bottom" textRotation="0" wrapText="0" indent="0" relativeIndent="0" justifyLastLine="0" shrinkToFit="0" mergeCell="0" readingOrder="0"/>
    </dxf>
    <dxf>
      <numFmt numFmtId="164" formatCode="#\ ##0.00"/>
      <alignment horizontal="right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MyGrid" displayName="MyGrid" ref="A1:R1090" totalsRowShown="0" headerRowDxfId="19" dataDxfId="18">
  <autoFilter ref="A1:R1090"/>
  <sortState ref="A2:R1090">
    <sortCondition ref="A1:A1090"/>
  </sortState>
  <tableColumns count="18">
    <tableColumn id="1" name="Date et heure de création" dataDxfId="17"/>
    <tableColumn id="2" name="Date de livraison" dataDxfId="16"/>
    <tableColumn id="3" name="Dim. stock" dataDxfId="15"/>
    <tableColumn id="4" name="Commande fournisseur" dataDxfId="14"/>
    <tableColumn id="5" name="Acheteur" dataDxfId="13"/>
    <tableColumn id="6" name="Compte fournisseur" dataDxfId="12"/>
    <tableColumn id="7" name="Pays/région" dataDxfId="11"/>
    <tableColumn id="8" name="Numéro d'article" dataDxfId="10"/>
    <tableColumn id="9" name="Entrepôt" dataDxfId="9"/>
    <tableColumn id="10" name="Numéro du lot" dataDxfId="8"/>
    <tableColumn id="11" name="Emplacement" dataDxfId="7"/>
    <tableColumn id="12" name="Quantité" dataDxfId="6"/>
    <tableColumn id="13" name="Unité" dataDxfId="5"/>
    <tableColumn id="14" name="Prix unitaire" dataDxfId="4"/>
    <tableColumn id="15" name="Remise" dataDxfId="3"/>
    <tableColumn id="16" name="% remise" dataDxfId="2"/>
    <tableColumn id="17" name="Montant HT" dataDxfId="1"/>
    <tableColumn id="18" name="Nom d'article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91"/>
  <sheetViews>
    <sheetView zoomScale="55" zoomScaleNormal="55" workbookViewId="0">
      <selection activeCell="F1" activeCellId="1" sqref="A1:B1048576 F1:F1048576"/>
    </sheetView>
  </sheetViews>
  <sheetFormatPr defaultRowHeight="15"/>
  <cols>
    <col min="1" max="1" width="25.7109375" style="2" customWidth="1"/>
    <col min="2" max="2" width="18" style="2" customWidth="1"/>
    <col min="3" max="3" width="12.28515625" style="5" customWidth="1"/>
    <col min="4" max="4" width="23.85546875" style="5" customWidth="1"/>
    <col min="5" max="5" width="11.28515625" style="5" customWidth="1"/>
    <col min="6" max="6" width="24.42578125" style="5" bestFit="1" customWidth="1"/>
    <col min="7" max="7" width="13.7109375" style="5" customWidth="1"/>
    <col min="8" max="8" width="18" style="5" customWidth="1"/>
    <col min="9" max="9" width="10.85546875" style="5" customWidth="1"/>
    <col min="10" max="10" width="46.5703125" style="5" customWidth="1"/>
    <col min="11" max="11" width="15.28515625" style="5" customWidth="1"/>
    <col min="12" max="12" width="11" style="6" customWidth="1"/>
    <col min="13" max="13" width="8" style="2" customWidth="1"/>
    <col min="14" max="14" width="14" style="6" customWidth="1"/>
    <col min="15" max="15" width="9.7109375" style="6" customWidth="1"/>
    <col min="16" max="16" width="11.28515625" style="7" customWidth="1"/>
    <col min="17" max="17" width="13.42578125" style="6" customWidth="1"/>
    <col min="18" max="18" width="62.85546875" style="1" customWidth="1"/>
  </cols>
  <sheetData>
    <row r="1" spans="1:24">
      <c r="A1" s="2" t="s">
        <v>0</v>
      </c>
      <c r="B1" s="2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2" t="s">
        <v>12</v>
      </c>
      <c r="N1" s="6" t="s">
        <v>13</v>
      </c>
      <c r="O1" s="6" t="s">
        <v>14</v>
      </c>
      <c r="P1" s="7" t="s">
        <v>15</v>
      </c>
      <c r="Q1" s="6" t="s">
        <v>16</v>
      </c>
      <c r="R1" s="1" t="s">
        <v>17</v>
      </c>
    </row>
    <row r="2" spans="1:24">
      <c r="A2" s="3">
        <v>41387.630196759259</v>
      </c>
      <c r="B2" s="4">
        <v>41394</v>
      </c>
      <c r="C2" s="5" t="s">
        <v>18</v>
      </c>
      <c r="D2" s="5" t="s">
        <v>3278</v>
      </c>
      <c r="E2" s="5" t="s">
        <v>2614</v>
      </c>
      <c r="F2" s="5" t="s">
        <v>35</v>
      </c>
      <c r="G2" s="5" t="s">
        <v>36</v>
      </c>
      <c r="H2" s="5" t="s">
        <v>3279</v>
      </c>
      <c r="I2" s="5" t="s">
        <v>2546</v>
      </c>
      <c r="J2" s="5" t="s">
        <v>3280</v>
      </c>
      <c r="K2" s="5" t="s">
        <v>2548</v>
      </c>
      <c r="L2" s="6">
        <v>1</v>
      </c>
      <c r="M2" s="2" t="s">
        <v>27</v>
      </c>
      <c r="N2" s="6">
        <v>950</v>
      </c>
      <c r="Q2" s="6">
        <v>950</v>
      </c>
      <c r="R2" s="1" t="s">
        <v>3281</v>
      </c>
      <c r="W2">
        <f>B2-A2</f>
        <v>6.369803240741021</v>
      </c>
      <c r="X2">
        <f t="shared" ref="X2:X65" si="0">W2/30</f>
        <v>0.21232677469136738</v>
      </c>
    </row>
    <row r="3" spans="1:24">
      <c r="A3" s="3">
        <v>41425.606747685182</v>
      </c>
      <c r="B3" s="4">
        <v>41456</v>
      </c>
      <c r="C3" s="5" t="s">
        <v>18</v>
      </c>
      <c r="D3" s="5" t="s">
        <v>3275</v>
      </c>
      <c r="E3" s="5" t="s">
        <v>20</v>
      </c>
      <c r="F3" s="5" t="s">
        <v>2528</v>
      </c>
      <c r="G3" s="5" t="s">
        <v>22</v>
      </c>
      <c r="H3" s="5" t="s">
        <v>3276</v>
      </c>
      <c r="I3" s="5" t="s">
        <v>2546</v>
      </c>
      <c r="J3" s="5" t="s">
        <v>3277</v>
      </c>
      <c r="K3" s="5" t="s">
        <v>2548</v>
      </c>
      <c r="L3" s="6">
        <v>1</v>
      </c>
      <c r="M3" s="2" t="s">
        <v>27</v>
      </c>
      <c r="N3" s="6">
        <v>3136</v>
      </c>
      <c r="Q3" s="6">
        <v>3136</v>
      </c>
      <c r="R3" s="1" t="s">
        <v>2531</v>
      </c>
      <c r="W3">
        <f t="shared" ref="W3:W66" si="1">B3-A3</f>
        <v>30.393252314817801</v>
      </c>
      <c r="X3">
        <f t="shared" si="0"/>
        <v>1.0131084104939267</v>
      </c>
    </row>
    <row r="4" spans="1:24">
      <c r="A4" s="3">
        <v>41478.624236111114</v>
      </c>
      <c r="B4" s="4">
        <v>41729</v>
      </c>
      <c r="C4" s="5" t="s">
        <v>18</v>
      </c>
      <c r="D4" s="5" t="s">
        <v>3259</v>
      </c>
      <c r="E4" s="5" t="s">
        <v>2614</v>
      </c>
      <c r="F4" s="5" t="s">
        <v>35</v>
      </c>
      <c r="G4" s="5" t="s">
        <v>36</v>
      </c>
      <c r="H4" s="5" t="s">
        <v>3272</v>
      </c>
      <c r="I4" s="5" t="s">
        <v>24</v>
      </c>
      <c r="J4" s="5" t="s">
        <v>3273</v>
      </c>
      <c r="K4" s="5" t="s">
        <v>26</v>
      </c>
      <c r="L4" s="6">
        <v>3</v>
      </c>
      <c r="M4" s="2" t="s">
        <v>27</v>
      </c>
      <c r="N4" s="6">
        <v>24000</v>
      </c>
      <c r="Q4" s="6">
        <v>72000</v>
      </c>
      <c r="R4" s="1" t="s">
        <v>3274</v>
      </c>
      <c r="W4">
        <f t="shared" si="1"/>
        <v>250.37576388888556</v>
      </c>
      <c r="X4">
        <f t="shared" si="0"/>
        <v>8.3458587962961861</v>
      </c>
    </row>
    <row r="5" spans="1:24">
      <c r="A5" s="3">
        <v>41478.664756944447</v>
      </c>
      <c r="B5" s="4">
        <v>41729</v>
      </c>
      <c r="C5" s="5" t="s">
        <v>18</v>
      </c>
      <c r="D5" s="5" t="s">
        <v>3259</v>
      </c>
      <c r="E5" s="5" t="s">
        <v>2614</v>
      </c>
      <c r="F5" s="5" t="s">
        <v>35</v>
      </c>
      <c r="G5" s="5" t="s">
        <v>36</v>
      </c>
      <c r="H5" s="5" t="s">
        <v>3269</v>
      </c>
      <c r="I5" s="5" t="s">
        <v>24</v>
      </c>
      <c r="J5" s="5" t="s">
        <v>3270</v>
      </c>
      <c r="K5" s="5" t="s">
        <v>26</v>
      </c>
      <c r="L5" s="6">
        <v>3</v>
      </c>
      <c r="M5" s="2" t="s">
        <v>27</v>
      </c>
      <c r="N5" s="6">
        <v>12900</v>
      </c>
      <c r="Q5" s="6">
        <v>38700</v>
      </c>
      <c r="R5" s="1" t="s">
        <v>3271</v>
      </c>
      <c r="W5">
        <f t="shared" si="1"/>
        <v>250.33524305555329</v>
      </c>
      <c r="X5">
        <f t="shared" si="0"/>
        <v>8.3445081018517762</v>
      </c>
    </row>
    <row r="6" spans="1:24">
      <c r="A6" s="3">
        <v>41478.722997685189</v>
      </c>
      <c r="B6" s="4">
        <v>41663</v>
      </c>
      <c r="C6" s="5" t="s">
        <v>18</v>
      </c>
      <c r="D6" s="5" t="s">
        <v>3259</v>
      </c>
      <c r="E6" s="5" t="s">
        <v>2614</v>
      </c>
      <c r="F6" s="5" t="s">
        <v>35</v>
      </c>
      <c r="G6" s="5" t="s">
        <v>36</v>
      </c>
      <c r="H6" s="5" t="s">
        <v>3266</v>
      </c>
      <c r="I6" s="5" t="s">
        <v>24</v>
      </c>
      <c r="J6" s="5" t="s">
        <v>3267</v>
      </c>
      <c r="K6" s="5" t="s">
        <v>26</v>
      </c>
      <c r="L6" s="6">
        <v>1</v>
      </c>
      <c r="M6" s="2" t="s">
        <v>27</v>
      </c>
      <c r="N6" s="6">
        <v>37000</v>
      </c>
      <c r="Q6" s="6">
        <v>37000</v>
      </c>
      <c r="R6" s="1" t="s">
        <v>3268</v>
      </c>
      <c r="W6">
        <f t="shared" si="1"/>
        <v>184.2770023148114</v>
      </c>
      <c r="X6">
        <f t="shared" si="0"/>
        <v>6.1425667438270466</v>
      </c>
    </row>
    <row r="7" spans="1:24">
      <c r="A7" s="3">
        <v>41478.72896990741</v>
      </c>
      <c r="B7" s="4">
        <v>41663</v>
      </c>
      <c r="C7" s="5" t="s">
        <v>18</v>
      </c>
      <c r="D7" s="5" t="s">
        <v>3259</v>
      </c>
      <c r="E7" s="5" t="s">
        <v>2614</v>
      </c>
      <c r="F7" s="5" t="s">
        <v>35</v>
      </c>
      <c r="G7" s="5" t="s">
        <v>36</v>
      </c>
      <c r="H7" s="5" t="s">
        <v>3263</v>
      </c>
      <c r="I7" s="5" t="s">
        <v>24</v>
      </c>
      <c r="J7" s="5" t="s">
        <v>3264</v>
      </c>
      <c r="K7" s="5" t="s">
        <v>26</v>
      </c>
      <c r="L7" s="6">
        <v>1</v>
      </c>
      <c r="M7" s="2" t="s">
        <v>27</v>
      </c>
      <c r="N7" s="6">
        <v>13000</v>
      </c>
      <c r="Q7" s="6">
        <v>13000</v>
      </c>
      <c r="R7" s="1" t="s">
        <v>3265</v>
      </c>
      <c r="W7">
        <f t="shared" si="1"/>
        <v>184.27103009259008</v>
      </c>
      <c r="X7">
        <f t="shared" si="0"/>
        <v>6.1423676697530025</v>
      </c>
    </row>
    <row r="8" spans="1:24">
      <c r="A8" s="3">
        <v>41478.72996527778</v>
      </c>
      <c r="B8" s="4">
        <v>41663</v>
      </c>
      <c r="C8" s="5" t="s">
        <v>18</v>
      </c>
      <c r="D8" s="5" t="s">
        <v>3259</v>
      </c>
      <c r="E8" s="5" t="s">
        <v>2614</v>
      </c>
      <c r="F8" s="5" t="s">
        <v>35</v>
      </c>
      <c r="G8" s="5" t="s">
        <v>36</v>
      </c>
      <c r="H8" s="5" t="s">
        <v>3260</v>
      </c>
      <c r="I8" s="5" t="s">
        <v>24</v>
      </c>
      <c r="J8" s="5" t="s">
        <v>3261</v>
      </c>
      <c r="K8" s="5" t="s">
        <v>26</v>
      </c>
      <c r="L8" s="6">
        <v>1</v>
      </c>
      <c r="M8" s="2" t="s">
        <v>27</v>
      </c>
      <c r="N8" s="6">
        <v>30000</v>
      </c>
      <c r="Q8" s="6">
        <v>30000</v>
      </c>
      <c r="R8" s="1" t="s">
        <v>3262</v>
      </c>
      <c r="W8">
        <f t="shared" si="1"/>
        <v>184.27003472221986</v>
      </c>
      <c r="X8">
        <f t="shared" si="0"/>
        <v>6.1423344907406623</v>
      </c>
    </row>
    <row r="9" spans="1:24">
      <c r="A9" s="3">
        <v>41488.415034722224</v>
      </c>
      <c r="B9" s="4">
        <v>41684</v>
      </c>
      <c r="C9" s="5" t="s">
        <v>18</v>
      </c>
      <c r="D9" s="5" t="s">
        <v>2783</v>
      </c>
      <c r="E9" s="5" t="s">
        <v>20</v>
      </c>
      <c r="F9" s="5" t="s">
        <v>2784</v>
      </c>
      <c r="G9" s="5" t="s">
        <v>22</v>
      </c>
      <c r="H9" s="5" t="s">
        <v>3256</v>
      </c>
      <c r="I9" s="5" t="s">
        <v>24</v>
      </c>
      <c r="J9" s="5" t="s">
        <v>3257</v>
      </c>
      <c r="K9" s="5" t="s">
        <v>26</v>
      </c>
      <c r="L9" s="6">
        <v>1</v>
      </c>
      <c r="M9" s="2" t="s">
        <v>27</v>
      </c>
      <c r="N9" s="6">
        <v>270750</v>
      </c>
      <c r="Q9" s="6">
        <v>270750</v>
      </c>
      <c r="R9" s="1" t="s">
        <v>3258</v>
      </c>
      <c r="W9">
        <f t="shared" si="1"/>
        <v>195.58496527777606</v>
      </c>
      <c r="X9">
        <f t="shared" si="0"/>
        <v>6.5194988425925358</v>
      </c>
    </row>
    <row r="10" spans="1:24">
      <c r="A10" s="3">
        <v>41488.418182870373</v>
      </c>
      <c r="B10" s="4">
        <v>41684</v>
      </c>
      <c r="C10" s="5" t="s">
        <v>18</v>
      </c>
      <c r="D10" s="5" t="s">
        <v>2783</v>
      </c>
      <c r="E10" s="5" t="s">
        <v>20</v>
      </c>
      <c r="F10" s="5" t="s">
        <v>2784</v>
      </c>
      <c r="G10" s="5" t="s">
        <v>22</v>
      </c>
      <c r="H10" s="5" t="s">
        <v>3253</v>
      </c>
      <c r="I10" s="5" t="s">
        <v>2517</v>
      </c>
      <c r="J10" s="5" t="s">
        <v>3254</v>
      </c>
      <c r="K10" s="5" t="s">
        <v>26</v>
      </c>
      <c r="L10" s="6">
        <v>1</v>
      </c>
      <c r="M10" s="2" t="s">
        <v>27</v>
      </c>
      <c r="N10" s="6">
        <v>57475</v>
      </c>
      <c r="Q10" s="6">
        <v>57475</v>
      </c>
      <c r="R10" s="1" t="s">
        <v>3255</v>
      </c>
      <c r="W10">
        <f t="shared" si="1"/>
        <v>195.58181712962687</v>
      </c>
      <c r="X10">
        <f t="shared" si="0"/>
        <v>6.5193939043208955</v>
      </c>
    </row>
    <row r="11" spans="1:24">
      <c r="A11" s="3">
        <v>41488.428425925929</v>
      </c>
      <c r="B11" s="4">
        <v>41684</v>
      </c>
      <c r="C11" s="5" t="s">
        <v>18</v>
      </c>
      <c r="D11" s="5" t="s">
        <v>2783</v>
      </c>
      <c r="E11" s="5" t="s">
        <v>20</v>
      </c>
      <c r="F11" s="5" t="s">
        <v>2784</v>
      </c>
      <c r="G11" s="5" t="s">
        <v>22</v>
      </c>
      <c r="H11" s="5" t="s">
        <v>3250</v>
      </c>
      <c r="I11" s="5" t="s">
        <v>2517</v>
      </c>
      <c r="J11" s="5" t="s">
        <v>3251</v>
      </c>
      <c r="K11" s="5" t="s">
        <v>26</v>
      </c>
      <c r="L11" s="6">
        <v>1</v>
      </c>
      <c r="M11" s="2" t="s">
        <v>27</v>
      </c>
      <c r="N11" s="6">
        <v>74575</v>
      </c>
      <c r="Q11" s="6">
        <v>74575</v>
      </c>
      <c r="R11" s="1" t="s">
        <v>3252</v>
      </c>
      <c r="W11">
        <f t="shared" si="1"/>
        <v>195.57157407407067</v>
      </c>
      <c r="X11">
        <f t="shared" si="0"/>
        <v>6.5190524691356888</v>
      </c>
    </row>
    <row r="12" spans="1:24">
      <c r="A12" s="3">
        <v>41488.443854166668</v>
      </c>
      <c r="B12" s="4">
        <v>41684</v>
      </c>
      <c r="C12" s="5" t="s">
        <v>18</v>
      </c>
      <c r="D12" s="5" t="s">
        <v>2783</v>
      </c>
      <c r="E12" s="5" t="s">
        <v>20</v>
      </c>
      <c r="F12" s="5" t="s">
        <v>2784</v>
      </c>
      <c r="G12" s="5" t="s">
        <v>22</v>
      </c>
      <c r="H12" s="5" t="s">
        <v>3247</v>
      </c>
      <c r="I12" s="5" t="s">
        <v>2517</v>
      </c>
      <c r="J12" s="5" t="s">
        <v>3248</v>
      </c>
      <c r="K12" s="5" t="s">
        <v>26</v>
      </c>
      <c r="L12" s="6">
        <v>1</v>
      </c>
      <c r="M12" s="2" t="s">
        <v>27</v>
      </c>
      <c r="N12" s="6">
        <v>34200</v>
      </c>
      <c r="Q12" s="6">
        <v>34200</v>
      </c>
      <c r="R12" s="1" t="s">
        <v>3249</v>
      </c>
      <c r="W12">
        <f t="shared" si="1"/>
        <v>195.55614583333227</v>
      </c>
      <c r="X12">
        <f t="shared" si="0"/>
        <v>6.5185381944444085</v>
      </c>
    </row>
    <row r="13" spans="1:24">
      <c r="A13" s="3">
        <v>41488.444872685184</v>
      </c>
      <c r="B13" s="4">
        <v>41698</v>
      </c>
      <c r="C13" s="5" t="s">
        <v>18</v>
      </c>
      <c r="D13" s="5" t="s">
        <v>2783</v>
      </c>
      <c r="E13" s="5" t="s">
        <v>20</v>
      </c>
      <c r="F13" s="5" t="s">
        <v>2784</v>
      </c>
      <c r="G13" s="5" t="s">
        <v>22</v>
      </c>
      <c r="H13" s="5" t="s">
        <v>3244</v>
      </c>
      <c r="I13" s="5" t="s">
        <v>24</v>
      </c>
      <c r="J13" s="5" t="s">
        <v>3245</v>
      </c>
      <c r="K13" s="5" t="s">
        <v>26</v>
      </c>
      <c r="L13" s="6">
        <v>1</v>
      </c>
      <c r="M13" s="2" t="s">
        <v>27</v>
      </c>
      <c r="N13" s="6">
        <v>29950</v>
      </c>
      <c r="Q13" s="6">
        <v>29950</v>
      </c>
      <c r="R13" s="1" t="s">
        <v>3246</v>
      </c>
      <c r="W13">
        <f t="shared" si="1"/>
        <v>209.55512731481576</v>
      </c>
      <c r="X13">
        <f t="shared" si="0"/>
        <v>6.9851709104938591</v>
      </c>
    </row>
    <row r="14" spans="1:24">
      <c r="A14" s="3">
        <v>41495.42597222222</v>
      </c>
      <c r="B14" s="4">
        <v>41698</v>
      </c>
      <c r="C14" s="5" t="s">
        <v>18</v>
      </c>
      <c r="D14" s="5" t="s">
        <v>3008</v>
      </c>
      <c r="E14" s="5" t="s">
        <v>3009</v>
      </c>
      <c r="F14" s="5" t="s">
        <v>2405</v>
      </c>
      <c r="G14" s="5" t="s">
        <v>22</v>
      </c>
      <c r="H14" s="5" t="s">
        <v>3241</v>
      </c>
      <c r="I14" s="5" t="s">
        <v>24</v>
      </c>
      <c r="J14" s="5" t="s">
        <v>3242</v>
      </c>
      <c r="K14" s="5" t="s">
        <v>26</v>
      </c>
      <c r="L14" s="6">
        <v>1</v>
      </c>
      <c r="M14" s="2" t="s">
        <v>27</v>
      </c>
      <c r="N14" s="6">
        <v>38500</v>
      </c>
      <c r="Q14" s="6">
        <v>38500</v>
      </c>
      <c r="R14" s="1" t="s">
        <v>3243</v>
      </c>
      <c r="W14">
        <f t="shared" si="1"/>
        <v>202.57402777778043</v>
      </c>
      <c r="X14">
        <f t="shared" si="0"/>
        <v>6.7524675925926809</v>
      </c>
    </row>
    <row r="15" spans="1:24">
      <c r="A15" s="3">
        <v>41495.426354166666</v>
      </c>
      <c r="B15" s="4">
        <v>42170</v>
      </c>
      <c r="C15" s="5" t="s">
        <v>18</v>
      </c>
      <c r="D15" s="5" t="s">
        <v>3008</v>
      </c>
      <c r="E15" s="5" t="s">
        <v>3009</v>
      </c>
      <c r="F15" s="5" t="s">
        <v>2405</v>
      </c>
      <c r="G15" s="5" t="s">
        <v>22</v>
      </c>
      <c r="H15" s="5" t="s">
        <v>3238</v>
      </c>
      <c r="I15" s="5" t="s">
        <v>24</v>
      </c>
      <c r="J15" s="5" t="s">
        <v>3239</v>
      </c>
      <c r="K15" s="5" t="s">
        <v>26</v>
      </c>
      <c r="L15" s="6">
        <v>1</v>
      </c>
      <c r="M15" s="2" t="s">
        <v>27</v>
      </c>
      <c r="Q15" s="6">
        <v>0</v>
      </c>
      <c r="R15" s="1" t="s">
        <v>3240</v>
      </c>
      <c r="W15">
        <f t="shared" si="1"/>
        <v>674.57364583333401</v>
      </c>
      <c r="X15">
        <f t="shared" si="0"/>
        <v>22.485788194444467</v>
      </c>
    </row>
    <row r="16" spans="1:24">
      <c r="A16" s="3">
        <v>41495.426481481481</v>
      </c>
      <c r="B16" s="4">
        <v>41805</v>
      </c>
      <c r="C16" s="5" t="s">
        <v>18</v>
      </c>
      <c r="D16" s="5" t="s">
        <v>3008</v>
      </c>
      <c r="E16" s="5" t="s">
        <v>3009</v>
      </c>
      <c r="F16" s="5" t="s">
        <v>2405</v>
      </c>
      <c r="G16" s="5" t="s">
        <v>22</v>
      </c>
      <c r="H16" s="5" t="s">
        <v>3235</v>
      </c>
      <c r="I16" s="5" t="s">
        <v>24</v>
      </c>
      <c r="J16" s="5" t="s">
        <v>3236</v>
      </c>
      <c r="K16" s="5" t="s">
        <v>26</v>
      </c>
      <c r="L16" s="6">
        <v>1</v>
      </c>
      <c r="M16" s="2" t="s">
        <v>27</v>
      </c>
      <c r="Q16" s="6">
        <v>0</v>
      </c>
      <c r="R16" s="1" t="s">
        <v>3237</v>
      </c>
      <c r="W16">
        <f t="shared" si="1"/>
        <v>309.57351851851854</v>
      </c>
      <c r="X16">
        <f t="shared" si="0"/>
        <v>10.319117283950618</v>
      </c>
    </row>
    <row r="17" spans="1:24">
      <c r="A17" s="3">
        <v>41505.64675925926</v>
      </c>
      <c r="B17" s="4">
        <v>41698</v>
      </c>
      <c r="C17" s="5" t="s">
        <v>18</v>
      </c>
      <c r="D17" s="5" t="s">
        <v>3008</v>
      </c>
      <c r="E17" s="5" t="s">
        <v>3009</v>
      </c>
      <c r="F17" s="5" t="s">
        <v>2405</v>
      </c>
      <c r="G17" s="5" t="s">
        <v>22</v>
      </c>
      <c r="H17" s="5" t="s">
        <v>3233</v>
      </c>
      <c r="I17" s="5" t="s">
        <v>24</v>
      </c>
      <c r="J17" s="5" t="s">
        <v>3234</v>
      </c>
      <c r="K17" s="5" t="s">
        <v>26</v>
      </c>
      <c r="L17" s="6">
        <v>1</v>
      </c>
      <c r="M17" s="2" t="s">
        <v>27</v>
      </c>
      <c r="N17" s="6">
        <v>3629.7</v>
      </c>
      <c r="Q17" s="6">
        <v>3629.7</v>
      </c>
      <c r="R17" s="1" t="s">
        <v>3093</v>
      </c>
      <c r="W17">
        <f t="shared" si="1"/>
        <v>192.35324074074015</v>
      </c>
      <c r="X17">
        <f t="shared" si="0"/>
        <v>6.4117746913580049</v>
      </c>
    </row>
    <row r="18" spans="1:24">
      <c r="A18" s="3">
        <v>41505.647847222222</v>
      </c>
      <c r="B18" s="4">
        <v>41698</v>
      </c>
      <c r="C18" s="5" t="s">
        <v>18</v>
      </c>
      <c r="D18" s="5" t="s">
        <v>3008</v>
      </c>
      <c r="E18" s="5" t="s">
        <v>3009</v>
      </c>
      <c r="F18" s="5" t="s">
        <v>2405</v>
      </c>
      <c r="G18" s="5" t="s">
        <v>22</v>
      </c>
      <c r="H18" s="5" t="s">
        <v>3231</v>
      </c>
      <c r="I18" s="5" t="s">
        <v>2517</v>
      </c>
      <c r="J18" s="5" t="s">
        <v>3232</v>
      </c>
      <c r="K18" s="5" t="s">
        <v>26</v>
      </c>
      <c r="L18" s="6">
        <v>1</v>
      </c>
      <c r="M18" s="2" t="s">
        <v>27</v>
      </c>
      <c r="N18" s="6">
        <v>2943</v>
      </c>
      <c r="Q18" s="6">
        <v>2943</v>
      </c>
      <c r="R18" s="1" t="s">
        <v>3081</v>
      </c>
      <c r="W18">
        <f t="shared" si="1"/>
        <v>192.35215277777752</v>
      </c>
      <c r="X18">
        <f t="shared" si="0"/>
        <v>6.4117384259259174</v>
      </c>
    </row>
    <row r="19" spans="1:24">
      <c r="A19" s="3">
        <v>41505.648148148146</v>
      </c>
      <c r="B19" s="4">
        <v>41698</v>
      </c>
      <c r="C19" s="5" t="s">
        <v>18</v>
      </c>
      <c r="D19" s="5" t="s">
        <v>3008</v>
      </c>
      <c r="E19" s="5" t="s">
        <v>3009</v>
      </c>
      <c r="F19" s="5" t="s">
        <v>2405</v>
      </c>
      <c r="G19" s="5" t="s">
        <v>22</v>
      </c>
      <c r="H19" s="5" t="s">
        <v>3229</v>
      </c>
      <c r="I19" s="5" t="s">
        <v>24</v>
      </c>
      <c r="J19" s="5" t="s">
        <v>3230</v>
      </c>
      <c r="K19" s="5" t="s">
        <v>26</v>
      </c>
      <c r="L19" s="6">
        <v>1</v>
      </c>
      <c r="M19" s="2" t="s">
        <v>27</v>
      </c>
      <c r="N19" s="6">
        <v>4581.8999999999996</v>
      </c>
      <c r="Q19" s="6">
        <v>4581.8999999999996</v>
      </c>
      <c r="R19" s="1" t="s">
        <v>3109</v>
      </c>
      <c r="W19">
        <f t="shared" si="1"/>
        <v>192.35185185185401</v>
      </c>
      <c r="X19">
        <f t="shared" si="0"/>
        <v>6.4117283950618003</v>
      </c>
    </row>
    <row r="20" spans="1:24">
      <c r="A20" s="3">
        <v>41505.648321759261</v>
      </c>
      <c r="B20" s="4">
        <v>41698</v>
      </c>
      <c r="C20" s="5" t="s">
        <v>18</v>
      </c>
      <c r="D20" s="5" t="s">
        <v>3008</v>
      </c>
      <c r="E20" s="5" t="s">
        <v>3009</v>
      </c>
      <c r="F20" s="5" t="s">
        <v>2405</v>
      </c>
      <c r="G20" s="5" t="s">
        <v>22</v>
      </c>
      <c r="H20" s="5" t="s">
        <v>3227</v>
      </c>
      <c r="I20" s="5" t="s">
        <v>2517</v>
      </c>
      <c r="J20" s="5" t="s">
        <v>3228</v>
      </c>
      <c r="K20" s="5" t="s">
        <v>26</v>
      </c>
      <c r="L20" s="6">
        <v>1</v>
      </c>
      <c r="M20" s="2" t="s">
        <v>27</v>
      </c>
      <c r="N20" s="6">
        <v>2749.5</v>
      </c>
      <c r="Q20" s="6">
        <v>2749.5</v>
      </c>
      <c r="R20" s="1" t="s">
        <v>3081</v>
      </c>
      <c r="W20">
        <f t="shared" si="1"/>
        <v>192.35167824073869</v>
      </c>
      <c r="X20">
        <f t="shared" si="0"/>
        <v>6.4117226080246228</v>
      </c>
    </row>
    <row r="21" spans="1:24">
      <c r="A21" s="3">
        <v>41505.648495370369</v>
      </c>
      <c r="B21" s="4">
        <v>41698</v>
      </c>
      <c r="C21" s="5" t="s">
        <v>18</v>
      </c>
      <c r="D21" s="5" t="s">
        <v>3008</v>
      </c>
      <c r="E21" s="5" t="s">
        <v>3009</v>
      </c>
      <c r="F21" s="5" t="s">
        <v>2405</v>
      </c>
      <c r="G21" s="5" t="s">
        <v>22</v>
      </c>
      <c r="H21" s="5" t="s">
        <v>3225</v>
      </c>
      <c r="I21" s="5" t="s">
        <v>2517</v>
      </c>
      <c r="J21" s="5" t="s">
        <v>3226</v>
      </c>
      <c r="K21" s="5" t="s">
        <v>26</v>
      </c>
      <c r="L21" s="6">
        <v>1</v>
      </c>
      <c r="M21" s="2" t="s">
        <v>27</v>
      </c>
      <c r="N21" s="6">
        <v>2367</v>
      </c>
      <c r="Q21" s="6">
        <v>2367</v>
      </c>
      <c r="R21" s="1" t="s">
        <v>3074</v>
      </c>
      <c r="W21">
        <f t="shared" si="1"/>
        <v>192.35150462963065</v>
      </c>
      <c r="X21">
        <f t="shared" si="0"/>
        <v>6.4117168209876887</v>
      </c>
    </row>
    <row r="22" spans="1:24">
      <c r="A22" s="3">
        <v>41505.648657407408</v>
      </c>
      <c r="B22" s="4">
        <v>41698</v>
      </c>
      <c r="C22" s="5" t="s">
        <v>18</v>
      </c>
      <c r="D22" s="5" t="s">
        <v>3008</v>
      </c>
      <c r="E22" s="5" t="s">
        <v>3009</v>
      </c>
      <c r="F22" s="5" t="s">
        <v>2405</v>
      </c>
      <c r="G22" s="5" t="s">
        <v>22</v>
      </c>
      <c r="H22" s="5" t="s">
        <v>3223</v>
      </c>
      <c r="I22" s="5" t="s">
        <v>24</v>
      </c>
      <c r="J22" s="5" t="s">
        <v>3224</v>
      </c>
      <c r="K22" s="5" t="s">
        <v>26</v>
      </c>
      <c r="L22" s="6">
        <v>1</v>
      </c>
      <c r="M22" s="2" t="s">
        <v>27</v>
      </c>
      <c r="N22" s="6">
        <v>3782.7</v>
      </c>
      <c r="Q22" s="6">
        <v>3782.7</v>
      </c>
      <c r="R22" s="1" t="s">
        <v>3093</v>
      </c>
      <c r="W22">
        <f t="shared" si="1"/>
        <v>192.35134259259212</v>
      </c>
      <c r="X22">
        <f t="shared" si="0"/>
        <v>6.4117114197530709</v>
      </c>
    </row>
    <row r="23" spans="1:24">
      <c r="A23" s="3">
        <v>41505.649004629631</v>
      </c>
      <c r="B23" s="4">
        <v>41698</v>
      </c>
      <c r="C23" s="5" t="s">
        <v>18</v>
      </c>
      <c r="D23" s="5" t="s">
        <v>3008</v>
      </c>
      <c r="E23" s="5" t="s">
        <v>3009</v>
      </c>
      <c r="F23" s="5" t="s">
        <v>2405</v>
      </c>
      <c r="G23" s="5" t="s">
        <v>22</v>
      </c>
      <c r="H23" s="5" t="s">
        <v>3221</v>
      </c>
      <c r="I23" s="5" t="s">
        <v>24</v>
      </c>
      <c r="J23" s="5" t="s">
        <v>3222</v>
      </c>
      <c r="K23" s="5" t="s">
        <v>26</v>
      </c>
      <c r="L23" s="6">
        <v>1</v>
      </c>
      <c r="M23" s="2" t="s">
        <v>27</v>
      </c>
      <c r="N23" s="6">
        <v>7771</v>
      </c>
      <c r="Q23" s="6">
        <v>7771</v>
      </c>
      <c r="R23" s="1" t="s">
        <v>3071</v>
      </c>
      <c r="W23">
        <f t="shared" si="1"/>
        <v>192.35099537036876</v>
      </c>
      <c r="X23">
        <f t="shared" si="0"/>
        <v>6.4116998456789585</v>
      </c>
    </row>
    <row r="24" spans="1:24">
      <c r="A24" s="3">
        <v>41505.64947916667</v>
      </c>
      <c r="B24" s="4">
        <v>41698</v>
      </c>
      <c r="C24" s="5" t="s">
        <v>18</v>
      </c>
      <c r="D24" s="5" t="s">
        <v>3008</v>
      </c>
      <c r="E24" s="5" t="s">
        <v>3009</v>
      </c>
      <c r="F24" s="5" t="s">
        <v>2405</v>
      </c>
      <c r="G24" s="5" t="s">
        <v>22</v>
      </c>
      <c r="H24" s="5" t="s">
        <v>3219</v>
      </c>
      <c r="I24" s="5" t="s">
        <v>24</v>
      </c>
      <c r="J24" s="5" t="s">
        <v>3220</v>
      </c>
      <c r="K24" s="5" t="s">
        <v>26</v>
      </c>
      <c r="L24" s="6">
        <v>1</v>
      </c>
      <c r="M24" s="2" t="s">
        <v>27</v>
      </c>
      <c r="N24" s="6">
        <v>3626.1</v>
      </c>
      <c r="Q24" s="6">
        <v>3626.1</v>
      </c>
      <c r="R24" s="1" t="s">
        <v>3088</v>
      </c>
      <c r="W24">
        <f t="shared" si="1"/>
        <v>192.35052083332994</v>
      </c>
      <c r="X24">
        <f t="shared" si="0"/>
        <v>6.4116840277776648</v>
      </c>
    </row>
    <row r="25" spans="1:24">
      <c r="A25" s="3">
        <v>41505.649652777778</v>
      </c>
      <c r="B25" s="4">
        <v>41698</v>
      </c>
      <c r="C25" s="5" t="s">
        <v>18</v>
      </c>
      <c r="D25" s="5" t="s">
        <v>3008</v>
      </c>
      <c r="E25" s="5" t="s">
        <v>3009</v>
      </c>
      <c r="F25" s="5" t="s">
        <v>2405</v>
      </c>
      <c r="G25" s="5" t="s">
        <v>22</v>
      </c>
      <c r="H25" s="5" t="s">
        <v>3217</v>
      </c>
      <c r="I25" s="5" t="s">
        <v>24</v>
      </c>
      <c r="J25" s="5" t="s">
        <v>3218</v>
      </c>
      <c r="K25" s="5" t="s">
        <v>26</v>
      </c>
      <c r="L25" s="6">
        <v>1</v>
      </c>
      <c r="M25" s="2" t="s">
        <v>27</v>
      </c>
      <c r="N25" s="6">
        <v>3820.5</v>
      </c>
      <c r="Q25" s="6">
        <v>3820.5</v>
      </c>
      <c r="R25" s="1" t="s">
        <v>3088</v>
      </c>
      <c r="W25">
        <f t="shared" si="1"/>
        <v>192.3503472222219</v>
      </c>
      <c r="X25">
        <f t="shared" si="0"/>
        <v>6.4116782407407298</v>
      </c>
    </row>
    <row r="26" spans="1:24">
      <c r="A26" s="3">
        <v>41505.649780092594</v>
      </c>
      <c r="B26" s="4">
        <v>41698</v>
      </c>
      <c r="C26" s="5" t="s">
        <v>18</v>
      </c>
      <c r="D26" s="5" t="s">
        <v>3008</v>
      </c>
      <c r="E26" s="5" t="s">
        <v>3009</v>
      </c>
      <c r="F26" s="5" t="s">
        <v>2405</v>
      </c>
      <c r="G26" s="5" t="s">
        <v>22</v>
      </c>
      <c r="H26" s="5" t="s">
        <v>3215</v>
      </c>
      <c r="I26" s="5" t="s">
        <v>24</v>
      </c>
      <c r="J26" s="5" t="s">
        <v>3216</v>
      </c>
      <c r="K26" s="5" t="s">
        <v>26</v>
      </c>
      <c r="L26" s="6">
        <v>1</v>
      </c>
      <c r="M26" s="2" t="s">
        <v>27</v>
      </c>
      <c r="N26" s="6">
        <v>7771</v>
      </c>
      <c r="Q26" s="6">
        <v>7771</v>
      </c>
      <c r="R26" s="1" t="s">
        <v>3071</v>
      </c>
      <c r="W26">
        <f t="shared" si="1"/>
        <v>192.35021990740643</v>
      </c>
      <c r="X26">
        <f t="shared" si="0"/>
        <v>6.4116739969135477</v>
      </c>
    </row>
    <row r="27" spans="1:24">
      <c r="A27" s="3">
        <v>41505.649918981479</v>
      </c>
      <c r="B27" s="4">
        <v>41698</v>
      </c>
      <c r="C27" s="5" t="s">
        <v>18</v>
      </c>
      <c r="D27" s="5" t="s">
        <v>3008</v>
      </c>
      <c r="E27" s="5" t="s">
        <v>3009</v>
      </c>
      <c r="F27" s="5" t="s">
        <v>2405</v>
      </c>
      <c r="G27" s="5" t="s">
        <v>22</v>
      </c>
      <c r="H27" s="5" t="s">
        <v>3213</v>
      </c>
      <c r="I27" s="5" t="s">
        <v>2517</v>
      </c>
      <c r="J27" s="5" t="s">
        <v>3214</v>
      </c>
      <c r="K27" s="5" t="s">
        <v>26</v>
      </c>
      <c r="L27" s="6">
        <v>1</v>
      </c>
      <c r="M27" s="2" t="s">
        <v>27</v>
      </c>
      <c r="N27" s="6">
        <v>2987.1</v>
      </c>
      <c r="Q27" s="6">
        <v>2987.1</v>
      </c>
      <c r="R27" s="1" t="s">
        <v>3081</v>
      </c>
      <c r="W27">
        <f t="shared" si="1"/>
        <v>192.35008101852145</v>
      </c>
      <c r="X27">
        <f t="shared" si="0"/>
        <v>6.4116693672840483</v>
      </c>
    </row>
    <row r="28" spans="1:24">
      <c r="A28" s="3">
        <v>41505.650266203702</v>
      </c>
      <c r="B28" s="4">
        <v>41698</v>
      </c>
      <c r="C28" s="5" t="s">
        <v>18</v>
      </c>
      <c r="D28" s="5" t="s">
        <v>3008</v>
      </c>
      <c r="E28" s="5" t="s">
        <v>3009</v>
      </c>
      <c r="F28" s="5" t="s">
        <v>2405</v>
      </c>
      <c r="G28" s="5" t="s">
        <v>22</v>
      </c>
      <c r="H28" s="5" t="s">
        <v>3211</v>
      </c>
      <c r="I28" s="5" t="s">
        <v>24</v>
      </c>
      <c r="J28" s="5" t="s">
        <v>3212</v>
      </c>
      <c r="K28" s="5" t="s">
        <v>26</v>
      </c>
      <c r="L28" s="6">
        <v>1</v>
      </c>
      <c r="M28" s="2" t="s">
        <v>27</v>
      </c>
      <c r="N28" s="6">
        <v>3782.7</v>
      </c>
      <c r="Q28" s="6">
        <v>3782.7</v>
      </c>
      <c r="R28" s="1" t="s">
        <v>3093</v>
      </c>
      <c r="W28">
        <f t="shared" si="1"/>
        <v>192.3497337962981</v>
      </c>
      <c r="X28">
        <f t="shared" si="0"/>
        <v>6.4116577932099368</v>
      </c>
    </row>
    <row r="29" spans="1:24">
      <c r="A29" s="3">
        <v>41505.650439814817</v>
      </c>
      <c r="B29" s="4">
        <v>41698</v>
      </c>
      <c r="C29" s="5" t="s">
        <v>18</v>
      </c>
      <c r="D29" s="5" t="s">
        <v>3008</v>
      </c>
      <c r="E29" s="5" t="s">
        <v>3009</v>
      </c>
      <c r="F29" s="5" t="s">
        <v>2405</v>
      </c>
      <c r="G29" s="5" t="s">
        <v>22</v>
      </c>
      <c r="H29" s="5" t="s">
        <v>3209</v>
      </c>
      <c r="I29" s="5" t="s">
        <v>24</v>
      </c>
      <c r="J29" s="5" t="s">
        <v>3210</v>
      </c>
      <c r="K29" s="5" t="s">
        <v>26</v>
      </c>
      <c r="L29" s="6">
        <v>1</v>
      </c>
      <c r="M29" s="2" t="s">
        <v>27</v>
      </c>
      <c r="N29" s="6">
        <v>3782.7</v>
      </c>
      <c r="Q29" s="6">
        <v>3782.7</v>
      </c>
      <c r="R29" s="1" t="s">
        <v>3093</v>
      </c>
      <c r="W29">
        <f t="shared" si="1"/>
        <v>192.34956018518278</v>
      </c>
      <c r="X29">
        <f t="shared" si="0"/>
        <v>6.4116520061727593</v>
      </c>
    </row>
    <row r="30" spans="1:24">
      <c r="A30" s="3">
        <v>41505.650590277779</v>
      </c>
      <c r="B30" s="4">
        <v>41698</v>
      </c>
      <c r="C30" s="5" t="s">
        <v>18</v>
      </c>
      <c r="D30" s="5" t="s">
        <v>3008</v>
      </c>
      <c r="E30" s="5" t="s">
        <v>3009</v>
      </c>
      <c r="F30" s="5" t="s">
        <v>2405</v>
      </c>
      <c r="G30" s="5" t="s">
        <v>22</v>
      </c>
      <c r="H30" s="5" t="s">
        <v>3207</v>
      </c>
      <c r="I30" s="5" t="s">
        <v>24</v>
      </c>
      <c r="J30" s="5" t="s">
        <v>3208</v>
      </c>
      <c r="K30" s="5" t="s">
        <v>26</v>
      </c>
      <c r="L30" s="6">
        <v>1</v>
      </c>
      <c r="M30" s="2" t="s">
        <v>27</v>
      </c>
      <c r="N30" s="6">
        <v>7771</v>
      </c>
      <c r="Q30" s="6">
        <v>7771</v>
      </c>
      <c r="R30" s="1" t="s">
        <v>3071</v>
      </c>
      <c r="W30">
        <f t="shared" si="1"/>
        <v>192.34940972222103</v>
      </c>
      <c r="X30">
        <f t="shared" si="0"/>
        <v>6.4116469907407012</v>
      </c>
    </row>
    <row r="31" spans="1:24">
      <c r="A31" s="3">
        <v>41505.650729166664</v>
      </c>
      <c r="B31" s="4">
        <v>41698</v>
      </c>
      <c r="C31" s="5" t="s">
        <v>18</v>
      </c>
      <c r="D31" s="5" t="s">
        <v>3008</v>
      </c>
      <c r="E31" s="5" t="s">
        <v>3009</v>
      </c>
      <c r="F31" s="5" t="s">
        <v>2405</v>
      </c>
      <c r="G31" s="5" t="s">
        <v>22</v>
      </c>
      <c r="H31" s="5" t="s">
        <v>3205</v>
      </c>
      <c r="I31" s="5" t="s">
        <v>2517</v>
      </c>
      <c r="J31" s="5" t="s">
        <v>3206</v>
      </c>
      <c r="K31" s="5" t="s">
        <v>26</v>
      </c>
      <c r="L31" s="6">
        <v>1</v>
      </c>
      <c r="M31" s="2" t="s">
        <v>27</v>
      </c>
      <c r="N31" s="6">
        <v>2757.6</v>
      </c>
      <c r="Q31" s="6">
        <v>2757.6</v>
      </c>
      <c r="R31" s="1" t="s">
        <v>3074</v>
      </c>
      <c r="W31">
        <f t="shared" si="1"/>
        <v>192.34927083333605</v>
      </c>
      <c r="X31">
        <f t="shared" si="0"/>
        <v>6.4116423611112019</v>
      </c>
    </row>
    <row r="32" spans="1:24">
      <c r="A32" s="3">
        <v>41505.650879629633</v>
      </c>
      <c r="B32" s="4">
        <v>41698</v>
      </c>
      <c r="C32" s="5" t="s">
        <v>18</v>
      </c>
      <c r="D32" s="5" t="s">
        <v>3008</v>
      </c>
      <c r="E32" s="5" t="s">
        <v>3009</v>
      </c>
      <c r="F32" s="5" t="s">
        <v>2405</v>
      </c>
      <c r="G32" s="5" t="s">
        <v>22</v>
      </c>
      <c r="H32" s="5" t="s">
        <v>3203</v>
      </c>
      <c r="I32" s="5" t="s">
        <v>24</v>
      </c>
      <c r="J32" s="5" t="s">
        <v>3204</v>
      </c>
      <c r="K32" s="5" t="s">
        <v>26</v>
      </c>
      <c r="L32" s="6">
        <v>1</v>
      </c>
      <c r="M32" s="2" t="s">
        <v>27</v>
      </c>
      <c r="N32" s="6">
        <v>2563.1999999999998</v>
      </c>
      <c r="Q32" s="6">
        <v>2563.1999999999998</v>
      </c>
      <c r="R32" s="1" t="s">
        <v>3074</v>
      </c>
      <c r="W32">
        <f t="shared" si="1"/>
        <v>192.34912037036702</v>
      </c>
      <c r="X32">
        <f t="shared" si="0"/>
        <v>6.4116373456789004</v>
      </c>
    </row>
    <row r="33" spans="1:24">
      <c r="A33" s="3">
        <v>41505.651041666664</v>
      </c>
      <c r="B33" s="4">
        <v>41698</v>
      </c>
      <c r="C33" s="5" t="s">
        <v>18</v>
      </c>
      <c r="D33" s="5" t="s">
        <v>3008</v>
      </c>
      <c r="E33" s="5" t="s">
        <v>3009</v>
      </c>
      <c r="F33" s="5" t="s">
        <v>2405</v>
      </c>
      <c r="G33" s="5" t="s">
        <v>22</v>
      </c>
      <c r="H33" s="5" t="s">
        <v>3201</v>
      </c>
      <c r="I33" s="5" t="s">
        <v>24</v>
      </c>
      <c r="J33" s="5" t="s">
        <v>3202</v>
      </c>
      <c r="K33" s="5" t="s">
        <v>26</v>
      </c>
      <c r="L33" s="6">
        <v>1</v>
      </c>
      <c r="M33" s="2" t="s">
        <v>27</v>
      </c>
      <c r="N33" s="6">
        <v>2563.1999999999998</v>
      </c>
      <c r="Q33" s="6">
        <v>2563.1999999999998</v>
      </c>
      <c r="R33" s="1" t="s">
        <v>3074</v>
      </c>
      <c r="W33">
        <f t="shared" si="1"/>
        <v>192.34895833333576</v>
      </c>
      <c r="X33">
        <f t="shared" si="0"/>
        <v>6.4116319444445251</v>
      </c>
    </row>
    <row r="34" spans="1:24">
      <c r="A34" s="3">
        <v>41505.651180555556</v>
      </c>
      <c r="B34" s="4">
        <v>41698</v>
      </c>
      <c r="C34" s="5" t="s">
        <v>18</v>
      </c>
      <c r="D34" s="5" t="s">
        <v>3008</v>
      </c>
      <c r="E34" s="5" t="s">
        <v>3009</v>
      </c>
      <c r="F34" s="5" t="s">
        <v>2405</v>
      </c>
      <c r="G34" s="5" t="s">
        <v>22</v>
      </c>
      <c r="H34" s="5" t="s">
        <v>3199</v>
      </c>
      <c r="I34" s="5" t="s">
        <v>24</v>
      </c>
      <c r="J34" s="5" t="s">
        <v>3200</v>
      </c>
      <c r="K34" s="5" t="s">
        <v>26</v>
      </c>
      <c r="L34" s="6">
        <v>1</v>
      </c>
      <c r="M34" s="2" t="s">
        <v>27</v>
      </c>
      <c r="N34" s="6">
        <v>3977.1</v>
      </c>
      <c r="Q34" s="6">
        <v>3977.1</v>
      </c>
      <c r="R34" s="1" t="s">
        <v>3093</v>
      </c>
      <c r="W34">
        <f t="shared" si="1"/>
        <v>192.34881944444351</v>
      </c>
      <c r="X34">
        <f t="shared" si="0"/>
        <v>6.4116273148147833</v>
      </c>
    </row>
    <row r="35" spans="1:24">
      <c r="A35" s="3">
        <v>41505.651666666665</v>
      </c>
      <c r="B35" s="4">
        <v>41698</v>
      </c>
      <c r="C35" s="5" t="s">
        <v>18</v>
      </c>
      <c r="D35" s="5" t="s">
        <v>3008</v>
      </c>
      <c r="E35" s="5" t="s">
        <v>3009</v>
      </c>
      <c r="F35" s="5" t="s">
        <v>2405</v>
      </c>
      <c r="G35" s="5" t="s">
        <v>22</v>
      </c>
      <c r="H35" s="5" t="s">
        <v>3197</v>
      </c>
      <c r="I35" s="5" t="s">
        <v>2517</v>
      </c>
      <c r="J35" s="5" t="s">
        <v>3198</v>
      </c>
      <c r="K35" s="5" t="s">
        <v>26</v>
      </c>
      <c r="L35" s="6">
        <v>1</v>
      </c>
      <c r="M35" s="2" t="s">
        <v>27</v>
      </c>
      <c r="N35" s="6">
        <v>2757.6</v>
      </c>
      <c r="Q35" s="6">
        <v>2757.6</v>
      </c>
      <c r="R35" s="1" t="s">
        <v>3074</v>
      </c>
      <c r="W35">
        <f t="shared" si="1"/>
        <v>192.34833333333518</v>
      </c>
      <c r="X35">
        <f t="shared" si="0"/>
        <v>6.4116111111111724</v>
      </c>
    </row>
    <row r="36" spans="1:24">
      <c r="A36" s="3">
        <v>41505.651828703703</v>
      </c>
      <c r="B36" s="4">
        <v>41698</v>
      </c>
      <c r="C36" s="5" t="s">
        <v>18</v>
      </c>
      <c r="D36" s="5" t="s">
        <v>3008</v>
      </c>
      <c r="E36" s="5" t="s">
        <v>3009</v>
      </c>
      <c r="F36" s="5" t="s">
        <v>2405</v>
      </c>
      <c r="G36" s="5" t="s">
        <v>22</v>
      </c>
      <c r="H36" s="5" t="s">
        <v>3195</v>
      </c>
      <c r="I36" s="5" t="s">
        <v>24</v>
      </c>
      <c r="J36" s="5" t="s">
        <v>3196</v>
      </c>
      <c r="K36" s="5" t="s">
        <v>26</v>
      </c>
      <c r="L36" s="6">
        <v>1</v>
      </c>
      <c r="M36" s="2" t="s">
        <v>27</v>
      </c>
      <c r="N36" s="6">
        <v>3820.5</v>
      </c>
      <c r="Q36" s="6">
        <v>3820.5</v>
      </c>
      <c r="R36" s="1" t="s">
        <v>3088</v>
      </c>
      <c r="W36">
        <f t="shared" si="1"/>
        <v>192.34817129629664</v>
      </c>
      <c r="X36">
        <f t="shared" si="0"/>
        <v>6.4116057098765546</v>
      </c>
    </row>
    <row r="37" spans="1:24">
      <c r="A37" s="3">
        <v>41505.651967592596</v>
      </c>
      <c r="B37" s="4">
        <v>41698</v>
      </c>
      <c r="C37" s="5" t="s">
        <v>18</v>
      </c>
      <c r="D37" s="5" t="s">
        <v>3008</v>
      </c>
      <c r="E37" s="5" t="s">
        <v>3009</v>
      </c>
      <c r="F37" s="5" t="s">
        <v>2405</v>
      </c>
      <c r="G37" s="5" t="s">
        <v>22</v>
      </c>
      <c r="H37" s="5" t="s">
        <v>3193</v>
      </c>
      <c r="I37" s="5" t="s">
        <v>24</v>
      </c>
      <c r="J37" s="5" t="s">
        <v>3194</v>
      </c>
      <c r="K37" s="5" t="s">
        <v>26</v>
      </c>
      <c r="L37" s="6">
        <v>1</v>
      </c>
      <c r="M37" s="2" t="s">
        <v>27</v>
      </c>
      <c r="N37" s="6">
        <v>3820.5</v>
      </c>
      <c r="Q37" s="6">
        <v>3820.5</v>
      </c>
      <c r="R37" s="1" t="s">
        <v>3088</v>
      </c>
      <c r="W37">
        <f t="shared" si="1"/>
        <v>192.34803240740439</v>
      </c>
      <c r="X37">
        <f t="shared" si="0"/>
        <v>6.4116010802468129</v>
      </c>
    </row>
    <row r="38" spans="1:24">
      <c r="A38" s="3">
        <v>41505.652083333334</v>
      </c>
      <c r="B38" s="4">
        <v>41698</v>
      </c>
      <c r="C38" s="5" t="s">
        <v>18</v>
      </c>
      <c r="D38" s="5" t="s">
        <v>3008</v>
      </c>
      <c r="E38" s="5" t="s">
        <v>3009</v>
      </c>
      <c r="F38" s="5" t="s">
        <v>2405</v>
      </c>
      <c r="G38" s="5" t="s">
        <v>22</v>
      </c>
      <c r="H38" s="5" t="s">
        <v>3191</v>
      </c>
      <c r="I38" s="5" t="s">
        <v>24</v>
      </c>
      <c r="J38" s="5" t="s">
        <v>3192</v>
      </c>
      <c r="K38" s="5" t="s">
        <v>26</v>
      </c>
      <c r="L38" s="6">
        <v>1</v>
      </c>
      <c r="M38" s="2" t="s">
        <v>27</v>
      </c>
      <c r="N38" s="6">
        <v>3633.3</v>
      </c>
      <c r="Q38" s="6">
        <v>3633.3</v>
      </c>
      <c r="R38" s="1" t="s">
        <v>3088</v>
      </c>
      <c r="W38">
        <f t="shared" si="1"/>
        <v>192.3479166666657</v>
      </c>
      <c r="X38">
        <f t="shared" si="0"/>
        <v>6.4115972222221895</v>
      </c>
    </row>
    <row r="39" spans="1:24">
      <c r="A39" s="3">
        <v>41505.65221064815</v>
      </c>
      <c r="B39" s="4">
        <v>41698</v>
      </c>
      <c r="C39" s="5" t="s">
        <v>18</v>
      </c>
      <c r="D39" s="5" t="s">
        <v>3008</v>
      </c>
      <c r="E39" s="5" t="s">
        <v>3009</v>
      </c>
      <c r="F39" s="5" t="s">
        <v>2405</v>
      </c>
      <c r="G39" s="5" t="s">
        <v>22</v>
      </c>
      <c r="H39" s="5" t="s">
        <v>3189</v>
      </c>
      <c r="I39" s="5" t="s">
        <v>24</v>
      </c>
      <c r="J39" s="5" t="s">
        <v>3190</v>
      </c>
      <c r="K39" s="5" t="s">
        <v>26</v>
      </c>
      <c r="L39" s="6">
        <v>1</v>
      </c>
      <c r="M39" s="2" t="s">
        <v>27</v>
      </c>
      <c r="N39" s="6">
        <v>3633.3</v>
      </c>
      <c r="Q39" s="6">
        <v>3633.3</v>
      </c>
      <c r="R39" s="1" t="s">
        <v>3088</v>
      </c>
      <c r="W39">
        <f t="shared" si="1"/>
        <v>192.34778935185022</v>
      </c>
      <c r="X39">
        <f t="shared" si="0"/>
        <v>6.4115929783950074</v>
      </c>
    </row>
    <row r="40" spans="1:24">
      <c r="A40" s="3">
        <v>41505.653009259258</v>
      </c>
      <c r="B40" s="4">
        <v>41698</v>
      </c>
      <c r="C40" s="5" t="s">
        <v>18</v>
      </c>
      <c r="D40" s="5" t="s">
        <v>3008</v>
      </c>
      <c r="E40" s="5" t="s">
        <v>3009</v>
      </c>
      <c r="F40" s="5" t="s">
        <v>2405</v>
      </c>
      <c r="G40" s="5" t="s">
        <v>22</v>
      </c>
      <c r="H40" s="5" t="s">
        <v>3187</v>
      </c>
      <c r="I40" s="5" t="s">
        <v>24</v>
      </c>
      <c r="J40" s="5" t="s">
        <v>3188</v>
      </c>
      <c r="K40" s="5" t="s">
        <v>26</v>
      </c>
      <c r="L40" s="6">
        <v>1</v>
      </c>
      <c r="M40" s="2" t="s">
        <v>27</v>
      </c>
      <c r="N40" s="6">
        <v>6859.3</v>
      </c>
      <c r="Q40" s="6">
        <v>6859.3</v>
      </c>
      <c r="R40" s="1" t="s">
        <v>3071</v>
      </c>
      <c r="W40">
        <f t="shared" si="1"/>
        <v>192.3469907407416</v>
      </c>
      <c r="X40">
        <f t="shared" si="0"/>
        <v>6.4115663580247197</v>
      </c>
    </row>
    <row r="41" spans="1:24">
      <c r="A41" s="3">
        <v>41505.653171296297</v>
      </c>
      <c r="B41" s="4">
        <v>41698</v>
      </c>
      <c r="C41" s="5" t="s">
        <v>18</v>
      </c>
      <c r="D41" s="5" t="s">
        <v>3008</v>
      </c>
      <c r="E41" s="5" t="s">
        <v>3009</v>
      </c>
      <c r="F41" s="5" t="s">
        <v>2405</v>
      </c>
      <c r="G41" s="5" t="s">
        <v>22</v>
      </c>
      <c r="H41" s="5" t="s">
        <v>3185</v>
      </c>
      <c r="I41" s="5" t="s">
        <v>24</v>
      </c>
      <c r="J41" s="5" t="s">
        <v>3186</v>
      </c>
      <c r="K41" s="5" t="s">
        <v>26</v>
      </c>
      <c r="L41" s="6">
        <v>1</v>
      </c>
      <c r="M41" s="2" t="s">
        <v>27</v>
      </c>
      <c r="N41" s="6">
        <v>7965.4</v>
      </c>
      <c r="Q41" s="6">
        <v>7965.4</v>
      </c>
      <c r="R41" s="1" t="s">
        <v>3071</v>
      </c>
      <c r="W41">
        <f t="shared" si="1"/>
        <v>192.34682870370307</v>
      </c>
      <c r="X41">
        <f t="shared" si="0"/>
        <v>6.411560956790102</v>
      </c>
    </row>
    <row r="42" spans="1:24">
      <c r="A42" s="3">
        <v>41505.653310185182</v>
      </c>
      <c r="B42" s="4">
        <v>41698</v>
      </c>
      <c r="C42" s="5" t="s">
        <v>18</v>
      </c>
      <c r="D42" s="5" t="s">
        <v>3008</v>
      </c>
      <c r="E42" s="5" t="s">
        <v>3009</v>
      </c>
      <c r="F42" s="5" t="s">
        <v>2405</v>
      </c>
      <c r="G42" s="5" t="s">
        <v>22</v>
      </c>
      <c r="H42" s="5" t="s">
        <v>3183</v>
      </c>
      <c r="I42" s="5" t="s">
        <v>24</v>
      </c>
      <c r="J42" s="5" t="s">
        <v>3184</v>
      </c>
      <c r="K42" s="5" t="s">
        <v>26</v>
      </c>
      <c r="L42" s="6">
        <v>1</v>
      </c>
      <c r="M42" s="2" t="s">
        <v>27</v>
      </c>
      <c r="N42" s="6">
        <v>7965.4</v>
      </c>
      <c r="Q42" s="6">
        <v>7965.4</v>
      </c>
      <c r="R42" s="1" t="s">
        <v>3071</v>
      </c>
      <c r="W42">
        <f t="shared" si="1"/>
        <v>192.34668981481809</v>
      </c>
      <c r="X42">
        <f t="shared" si="0"/>
        <v>6.4115563271606026</v>
      </c>
    </row>
    <row r="43" spans="1:24">
      <c r="A43" s="3">
        <v>41505.653460648151</v>
      </c>
      <c r="B43" s="4">
        <v>41698</v>
      </c>
      <c r="C43" s="5" t="s">
        <v>18</v>
      </c>
      <c r="D43" s="5" t="s">
        <v>3008</v>
      </c>
      <c r="E43" s="5" t="s">
        <v>3009</v>
      </c>
      <c r="F43" s="5" t="s">
        <v>2405</v>
      </c>
      <c r="G43" s="5" t="s">
        <v>22</v>
      </c>
      <c r="H43" s="5" t="s">
        <v>3181</v>
      </c>
      <c r="I43" s="5" t="s">
        <v>24</v>
      </c>
      <c r="J43" s="5" t="s">
        <v>3182</v>
      </c>
      <c r="K43" s="5" t="s">
        <v>26</v>
      </c>
      <c r="L43" s="6">
        <v>1</v>
      </c>
      <c r="M43" s="2" t="s">
        <v>27</v>
      </c>
      <c r="N43" s="6">
        <v>3820.5</v>
      </c>
      <c r="Q43" s="6">
        <v>3820.5</v>
      </c>
      <c r="R43" s="1" t="s">
        <v>3088</v>
      </c>
      <c r="W43">
        <f t="shared" si="1"/>
        <v>192.34653935184906</v>
      </c>
      <c r="X43">
        <f t="shared" si="0"/>
        <v>6.4115513117283021</v>
      </c>
    </row>
    <row r="44" spans="1:24">
      <c r="A44" s="3">
        <v>41505.653599537036</v>
      </c>
      <c r="B44" s="4">
        <v>41698</v>
      </c>
      <c r="C44" s="5" t="s">
        <v>18</v>
      </c>
      <c r="D44" s="5" t="s">
        <v>3008</v>
      </c>
      <c r="E44" s="5" t="s">
        <v>3009</v>
      </c>
      <c r="F44" s="5" t="s">
        <v>2405</v>
      </c>
      <c r="G44" s="5" t="s">
        <v>22</v>
      </c>
      <c r="H44" s="5" t="s">
        <v>3179</v>
      </c>
      <c r="I44" s="5" t="s">
        <v>24</v>
      </c>
      <c r="J44" s="5" t="s">
        <v>3180</v>
      </c>
      <c r="K44" s="5" t="s">
        <v>26</v>
      </c>
      <c r="L44" s="6">
        <v>1</v>
      </c>
      <c r="M44" s="2" t="s">
        <v>27</v>
      </c>
      <c r="N44" s="6">
        <v>2987.1</v>
      </c>
      <c r="Q44" s="6">
        <v>2987.1</v>
      </c>
      <c r="R44" s="1" t="s">
        <v>3081</v>
      </c>
      <c r="W44">
        <f t="shared" si="1"/>
        <v>192.34640046296408</v>
      </c>
      <c r="X44">
        <f t="shared" si="0"/>
        <v>6.4115466820988027</v>
      </c>
    </row>
    <row r="45" spans="1:24">
      <c r="A45" s="3">
        <v>41505.653715277775</v>
      </c>
      <c r="B45" s="4">
        <v>41698</v>
      </c>
      <c r="C45" s="5" t="s">
        <v>18</v>
      </c>
      <c r="D45" s="5" t="s">
        <v>3008</v>
      </c>
      <c r="E45" s="5" t="s">
        <v>3009</v>
      </c>
      <c r="F45" s="5" t="s">
        <v>2405</v>
      </c>
      <c r="G45" s="5" t="s">
        <v>22</v>
      </c>
      <c r="H45" s="5" t="s">
        <v>3177</v>
      </c>
      <c r="I45" s="5" t="s">
        <v>24</v>
      </c>
      <c r="J45" s="5" t="s">
        <v>3178</v>
      </c>
      <c r="K45" s="5" t="s">
        <v>26</v>
      </c>
      <c r="L45" s="6">
        <v>1</v>
      </c>
      <c r="M45" s="2" t="s">
        <v>27</v>
      </c>
      <c r="N45" s="6">
        <v>3587.1</v>
      </c>
      <c r="Q45" s="6">
        <v>3587.1</v>
      </c>
      <c r="R45" s="1" t="s">
        <v>3081</v>
      </c>
      <c r="W45">
        <f t="shared" si="1"/>
        <v>192.34628472222539</v>
      </c>
      <c r="X45">
        <f t="shared" si="0"/>
        <v>6.4115428240741794</v>
      </c>
    </row>
    <row r="46" spans="1:24">
      <c r="A46" s="3">
        <v>41505.654490740744</v>
      </c>
      <c r="B46" s="4">
        <v>41698</v>
      </c>
      <c r="C46" s="5" t="s">
        <v>18</v>
      </c>
      <c r="D46" s="5" t="s">
        <v>3008</v>
      </c>
      <c r="E46" s="5" t="s">
        <v>3009</v>
      </c>
      <c r="F46" s="5" t="s">
        <v>2405</v>
      </c>
      <c r="G46" s="5" t="s">
        <v>22</v>
      </c>
      <c r="H46" s="5" t="s">
        <v>3175</v>
      </c>
      <c r="I46" s="5" t="s">
        <v>24</v>
      </c>
      <c r="J46" s="5" t="s">
        <v>3176</v>
      </c>
      <c r="K46" s="5" t="s">
        <v>26</v>
      </c>
      <c r="L46" s="6">
        <v>1</v>
      </c>
      <c r="M46" s="2" t="s">
        <v>27</v>
      </c>
      <c r="N46" s="6">
        <v>7965.4</v>
      </c>
      <c r="Q46" s="6">
        <v>7965.4</v>
      </c>
      <c r="R46" s="1" t="s">
        <v>3071</v>
      </c>
      <c r="W46">
        <f t="shared" si="1"/>
        <v>192.34550925925578</v>
      </c>
      <c r="X46">
        <f t="shared" si="0"/>
        <v>6.4115169753085262</v>
      </c>
    </row>
    <row r="47" spans="1:24">
      <c r="A47" s="3">
        <v>41505.654629629629</v>
      </c>
      <c r="B47" s="4">
        <v>41698</v>
      </c>
      <c r="C47" s="5" t="s">
        <v>18</v>
      </c>
      <c r="D47" s="5" t="s">
        <v>3008</v>
      </c>
      <c r="E47" s="5" t="s">
        <v>3009</v>
      </c>
      <c r="F47" s="5" t="s">
        <v>2405</v>
      </c>
      <c r="G47" s="5" t="s">
        <v>22</v>
      </c>
      <c r="H47" s="5" t="s">
        <v>3173</v>
      </c>
      <c r="I47" s="5" t="s">
        <v>24</v>
      </c>
      <c r="J47" s="5" t="s">
        <v>3174</v>
      </c>
      <c r="K47" s="5" t="s">
        <v>26</v>
      </c>
      <c r="L47" s="6">
        <v>1</v>
      </c>
      <c r="M47" s="2" t="s">
        <v>27</v>
      </c>
      <c r="N47" s="6">
        <v>7965.4</v>
      </c>
      <c r="Q47" s="6">
        <v>7965.4</v>
      </c>
      <c r="R47" s="1" t="s">
        <v>3071</v>
      </c>
      <c r="W47">
        <f t="shared" si="1"/>
        <v>192.3453703703708</v>
      </c>
      <c r="X47">
        <f t="shared" si="0"/>
        <v>6.4115123456790268</v>
      </c>
    </row>
    <row r="48" spans="1:24">
      <c r="A48" s="3">
        <v>41505.654768518521</v>
      </c>
      <c r="B48" s="4">
        <v>41698</v>
      </c>
      <c r="C48" s="5" t="s">
        <v>18</v>
      </c>
      <c r="D48" s="5" t="s">
        <v>3008</v>
      </c>
      <c r="E48" s="5" t="s">
        <v>3009</v>
      </c>
      <c r="F48" s="5" t="s">
        <v>2405</v>
      </c>
      <c r="G48" s="5" t="s">
        <v>22</v>
      </c>
      <c r="H48" s="5" t="s">
        <v>3171</v>
      </c>
      <c r="I48" s="5" t="s">
        <v>24</v>
      </c>
      <c r="J48" s="5" t="s">
        <v>3172</v>
      </c>
      <c r="K48" s="5" t="s">
        <v>26</v>
      </c>
      <c r="L48" s="6">
        <v>1</v>
      </c>
      <c r="M48" s="2" t="s">
        <v>27</v>
      </c>
      <c r="N48" s="6">
        <v>3820.5</v>
      </c>
      <c r="Q48" s="6">
        <v>3820.5</v>
      </c>
      <c r="R48" s="1" t="s">
        <v>3088</v>
      </c>
      <c r="W48">
        <f t="shared" si="1"/>
        <v>192.34523148147855</v>
      </c>
      <c r="X48">
        <f t="shared" si="0"/>
        <v>6.411507716049285</v>
      </c>
    </row>
    <row r="49" spans="1:24">
      <c r="A49" s="3">
        <v>41505.654907407406</v>
      </c>
      <c r="B49" s="4">
        <v>41698</v>
      </c>
      <c r="C49" s="5" t="s">
        <v>18</v>
      </c>
      <c r="D49" s="5" t="s">
        <v>3008</v>
      </c>
      <c r="E49" s="5" t="s">
        <v>3009</v>
      </c>
      <c r="F49" s="5" t="s">
        <v>2405</v>
      </c>
      <c r="G49" s="5" t="s">
        <v>22</v>
      </c>
      <c r="H49" s="5" t="s">
        <v>3169</v>
      </c>
      <c r="I49" s="5" t="s">
        <v>24</v>
      </c>
      <c r="J49" s="5" t="s">
        <v>3170</v>
      </c>
      <c r="K49" s="5" t="s">
        <v>26</v>
      </c>
      <c r="L49" s="6">
        <v>1</v>
      </c>
      <c r="M49" s="2" t="s">
        <v>27</v>
      </c>
      <c r="N49" s="6">
        <v>3977.1</v>
      </c>
      <c r="Q49" s="6">
        <v>3977.1</v>
      </c>
      <c r="R49" s="1" t="s">
        <v>3093</v>
      </c>
      <c r="W49">
        <f t="shared" si="1"/>
        <v>192.34509259259357</v>
      </c>
      <c r="X49">
        <f t="shared" si="0"/>
        <v>6.4115030864197857</v>
      </c>
    </row>
    <row r="50" spans="1:24">
      <c r="A50" s="3">
        <v>41505.655046296299</v>
      </c>
      <c r="B50" s="4">
        <v>41698</v>
      </c>
      <c r="C50" s="5" t="s">
        <v>18</v>
      </c>
      <c r="D50" s="5" t="s">
        <v>3008</v>
      </c>
      <c r="E50" s="5" t="s">
        <v>3009</v>
      </c>
      <c r="F50" s="5" t="s">
        <v>2405</v>
      </c>
      <c r="G50" s="5" t="s">
        <v>22</v>
      </c>
      <c r="H50" s="5" t="s">
        <v>3167</v>
      </c>
      <c r="I50" s="5" t="s">
        <v>24</v>
      </c>
      <c r="J50" s="5" t="s">
        <v>3168</v>
      </c>
      <c r="K50" s="5" t="s">
        <v>26</v>
      </c>
      <c r="L50" s="6">
        <v>1</v>
      </c>
      <c r="M50" s="2" t="s">
        <v>27</v>
      </c>
      <c r="N50" s="6">
        <v>2987.1</v>
      </c>
      <c r="Q50" s="6">
        <v>2987.1</v>
      </c>
      <c r="R50" s="1" t="s">
        <v>3081</v>
      </c>
      <c r="W50">
        <f t="shared" si="1"/>
        <v>192.34495370370132</v>
      </c>
      <c r="X50">
        <f t="shared" si="0"/>
        <v>6.4114984567900439</v>
      </c>
    </row>
    <row r="51" spans="1:24">
      <c r="A51" s="3">
        <v>41505.655185185184</v>
      </c>
      <c r="B51" s="4">
        <v>41698</v>
      </c>
      <c r="C51" s="5" t="s">
        <v>18</v>
      </c>
      <c r="D51" s="5" t="s">
        <v>3008</v>
      </c>
      <c r="E51" s="5" t="s">
        <v>3009</v>
      </c>
      <c r="F51" s="5" t="s">
        <v>2405</v>
      </c>
      <c r="G51" s="5" t="s">
        <v>22</v>
      </c>
      <c r="H51" s="5" t="s">
        <v>3165</v>
      </c>
      <c r="I51" s="5" t="s">
        <v>24</v>
      </c>
      <c r="J51" s="5" t="s">
        <v>3166</v>
      </c>
      <c r="K51" s="5" t="s">
        <v>26</v>
      </c>
      <c r="L51" s="6">
        <v>1</v>
      </c>
      <c r="M51" s="2" t="s">
        <v>27</v>
      </c>
      <c r="N51" s="6">
        <v>3820.5</v>
      </c>
      <c r="Q51" s="6">
        <v>3820.5</v>
      </c>
      <c r="R51" s="1" t="s">
        <v>3088</v>
      </c>
      <c r="W51">
        <f t="shared" si="1"/>
        <v>192.34481481481635</v>
      </c>
      <c r="X51">
        <f t="shared" si="0"/>
        <v>6.4114938271605446</v>
      </c>
    </row>
    <row r="52" spans="1:24">
      <c r="A52" s="3">
        <v>41505.659560185188</v>
      </c>
      <c r="B52" s="4">
        <v>41698</v>
      </c>
      <c r="C52" s="5" t="s">
        <v>18</v>
      </c>
      <c r="D52" s="5" t="s">
        <v>3008</v>
      </c>
      <c r="E52" s="5" t="s">
        <v>3009</v>
      </c>
      <c r="F52" s="5" t="s">
        <v>2405</v>
      </c>
      <c r="G52" s="5" t="s">
        <v>22</v>
      </c>
      <c r="H52" s="5" t="s">
        <v>3163</v>
      </c>
      <c r="I52" s="5" t="s">
        <v>24</v>
      </c>
      <c r="J52" s="5" t="s">
        <v>3164</v>
      </c>
      <c r="K52" s="5" t="s">
        <v>26</v>
      </c>
      <c r="L52" s="6">
        <v>1</v>
      </c>
      <c r="M52" s="2" t="s">
        <v>27</v>
      </c>
      <c r="N52" s="6">
        <v>4063.5</v>
      </c>
      <c r="Q52" s="6">
        <v>4063.5</v>
      </c>
      <c r="R52" s="1" t="s">
        <v>3093</v>
      </c>
      <c r="W52">
        <f t="shared" si="1"/>
        <v>192.34043981481227</v>
      </c>
      <c r="X52">
        <f t="shared" si="0"/>
        <v>6.4113479938270759</v>
      </c>
    </row>
    <row r="53" spans="1:24">
      <c r="A53" s="3">
        <v>41505.659722222219</v>
      </c>
      <c r="B53" s="4">
        <v>41698</v>
      </c>
      <c r="C53" s="5" t="s">
        <v>18</v>
      </c>
      <c r="D53" s="5" t="s">
        <v>3008</v>
      </c>
      <c r="E53" s="5" t="s">
        <v>3009</v>
      </c>
      <c r="F53" s="5" t="s">
        <v>2405</v>
      </c>
      <c r="G53" s="5" t="s">
        <v>22</v>
      </c>
      <c r="H53" s="5" t="s">
        <v>3161</v>
      </c>
      <c r="I53" s="5" t="s">
        <v>24</v>
      </c>
      <c r="J53" s="5" t="s">
        <v>3162</v>
      </c>
      <c r="K53" s="5" t="s">
        <v>26</v>
      </c>
      <c r="L53" s="6">
        <v>1</v>
      </c>
      <c r="M53" s="2" t="s">
        <v>27</v>
      </c>
      <c r="N53" s="6">
        <v>5755</v>
      </c>
      <c r="Q53" s="6">
        <v>5755</v>
      </c>
      <c r="R53" s="1" t="s">
        <v>3071</v>
      </c>
      <c r="W53">
        <f t="shared" si="1"/>
        <v>192.34027777778101</v>
      </c>
      <c r="X53">
        <f t="shared" si="0"/>
        <v>6.4113425925927006</v>
      </c>
    </row>
    <row r="54" spans="1:24">
      <c r="A54" s="3">
        <v>41505.659861111111</v>
      </c>
      <c r="B54" s="4">
        <v>41698</v>
      </c>
      <c r="C54" s="5" t="s">
        <v>18</v>
      </c>
      <c r="D54" s="5" t="s">
        <v>3008</v>
      </c>
      <c r="E54" s="5" t="s">
        <v>3009</v>
      </c>
      <c r="F54" s="5" t="s">
        <v>2405</v>
      </c>
      <c r="G54" s="5" t="s">
        <v>22</v>
      </c>
      <c r="H54" s="5" t="s">
        <v>3159</v>
      </c>
      <c r="I54" s="5" t="s">
        <v>24</v>
      </c>
      <c r="J54" s="5" t="s">
        <v>3160</v>
      </c>
      <c r="K54" s="5" t="s">
        <v>26</v>
      </c>
      <c r="L54" s="6">
        <v>1</v>
      </c>
      <c r="M54" s="2" t="s">
        <v>27</v>
      </c>
      <c r="N54" s="6">
        <v>5174.1000000000004</v>
      </c>
      <c r="Q54" s="6">
        <v>5174.1000000000004</v>
      </c>
      <c r="R54" s="1" t="s">
        <v>3093</v>
      </c>
      <c r="W54">
        <f t="shared" si="1"/>
        <v>192.34013888888876</v>
      </c>
      <c r="X54">
        <f t="shared" si="0"/>
        <v>6.4113379629629588</v>
      </c>
    </row>
    <row r="55" spans="1:24">
      <c r="A55" s="3">
        <v>41505.659988425927</v>
      </c>
      <c r="B55" s="4">
        <v>41698</v>
      </c>
      <c r="C55" s="5" t="s">
        <v>18</v>
      </c>
      <c r="D55" s="5" t="s">
        <v>3008</v>
      </c>
      <c r="E55" s="5" t="s">
        <v>3009</v>
      </c>
      <c r="F55" s="5" t="s">
        <v>2405</v>
      </c>
      <c r="G55" s="5" t="s">
        <v>22</v>
      </c>
      <c r="H55" s="5" t="s">
        <v>3157</v>
      </c>
      <c r="I55" s="5" t="s">
        <v>2517</v>
      </c>
      <c r="J55" s="5" t="s">
        <v>3158</v>
      </c>
      <c r="K55" s="5" t="s">
        <v>26</v>
      </c>
      <c r="L55" s="6">
        <v>1</v>
      </c>
      <c r="M55" s="2" t="s">
        <v>27</v>
      </c>
      <c r="N55" s="6">
        <v>3820.5</v>
      </c>
      <c r="Q55" s="6">
        <v>3820.5</v>
      </c>
      <c r="R55" s="1" t="s">
        <v>3081</v>
      </c>
      <c r="W55">
        <f t="shared" si="1"/>
        <v>192.34001157407329</v>
      </c>
      <c r="X55">
        <f t="shared" si="0"/>
        <v>6.4113337191357767</v>
      </c>
    </row>
    <row r="56" spans="1:24">
      <c r="A56" s="3">
        <v>41505.660138888888</v>
      </c>
      <c r="B56" s="4">
        <v>41698</v>
      </c>
      <c r="C56" s="5" t="s">
        <v>18</v>
      </c>
      <c r="D56" s="5" t="s">
        <v>3008</v>
      </c>
      <c r="E56" s="5" t="s">
        <v>3009</v>
      </c>
      <c r="F56" s="5" t="s">
        <v>2405</v>
      </c>
      <c r="G56" s="5" t="s">
        <v>22</v>
      </c>
      <c r="H56" s="5" t="s">
        <v>3155</v>
      </c>
      <c r="I56" s="5" t="s">
        <v>24</v>
      </c>
      <c r="J56" s="5" t="s">
        <v>3156</v>
      </c>
      <c r="K56" s="5" t="s">
        <v>26</v>
      </c>
      <c r="L56" s="6">
        <v>1</v>
      </c>
      <c r="M56" s="2" t="s">
        <v>27</v>
      </c>
      <c r="N56" s="6">
        <v>3605</v>
      </c>
      <c r="Q56" s="6">
        <v>3605</v>
      </c>
      <c r="R56" s="1" t="s">
        <v>3088</v>
      </c>
      <c r="W56">
        <f t="shared" si="1"/>
        <v>192.33986111111153</v>
      </c>
      <c r="X56">
        <f t="shared" si="0"/>
        <v>6.4113287037037177</v>
      </c>
    </row>
    <row r="57" spans="1:24">
      <c r="A57" s="3">
        <v>41505.660266203704</v>
      </c>
      <c r="B57" s="4">
        <v>41698</v>
      </c>
      <c r="C57" s="5" t="s">
        <v>18</v>
      </c>
      <c r="D57" s="5" t="s">
        <v>3008</v>
      </c>
      <c r="E57" s="5" t="s">
        <v>3009</v>
      </c>
      <c r="F57" s="5" t="s">
        <v>2405</v>
      </c>
      <c r="G57" s="5" t="s">
        <v>22</v>
      </c>
      <c r="H57" s="5" t="s">
        <v>3153</v>
      </c>
      <c r="I57" s="5" t="s">
        <v>24</v>
      </c>
      <c r="J57" s="5" t="s">
        <v>3154</v>
      </c>
      <c r="K57" s="5" t="s">
        <v>26</v>
      </c>
      <c r="L57" s="6">
        <v>1</v>
      </c>
      <c r="M57" s="2" t="s">
        <v>27</v>
      </c>
      <c r="N57" s="6">
        <v>4063.5</v>
      </c>
      <c r="Q57" s="6">
        <v>4063.5</v>
      </c>
      <c r="R57" s="1" t="s">
        <v>3093</v>
      </c>
      <c r="W57">
        <f t="shared" si="1"/>
        <v>192.33973379629606</v>
      </c>
      <c r="X57">
        <f t="shared" si="0"/>
        <v>6.4113244598765355</v>
      </c>
    </row>
    <row r="58" spans="1:24">
      <c r="A58" s="3">
        <v>41505.660405092596</v>
      </c>
      <c r="B58" s="4">
        <v>41698</v>
      </c>
      <c r="C58" s="5" t="s">
        <v>18</v>
      </c>
      <c r="D58" s="5" t="s">
        <v>3008</v>
      </c>
      <c r="E58" s="5" t="s">
        <v>3009</v>
      </c>
      <c r="F58" s="5" t="s">
        <v>2405</v>
      </c>
      <c r="G58" s="5" t="s">
        <v>22</v>
      </c>
      <c r="H58" s="5" t="s">
        <v>3151</v>
      </c>
      <c r="I58" s="5" t="s">
        <v>24</v>
      </c>
      <c r="J58" s="5" t="s">
        <v>3152</v>
      </c>
      <c r="K58" s="5" t="s">
        <v>26</v>
      </c>
      <c r="L58" s="6">
        <v>1</v>
      </c>
      <c r="M58" s="2" t="s">
        <v>27</v>
      </c>
      <c r="N58" s="6">
        <v>2757.6</v>
      </c>
      <c r="Q58" s="6">
        <v>2757.6</v>
      </c>
      <c r="R58" s="1" t="s">
        <v>3074</v>
      </c>
      <c r="W58">
        <f t="shared" si="1"/>
        <v>192.33959490740381</v>
      </c>
      <c r="X58">
        <f t="shared" si="0"/>
        <v>6.4113198302467937</v>
      </c>
    </row>
    <row r="59" spans="1:24">
      <c r="A59" s="3">
        <v>41505.660543981481</v>
      </c>
      <c r="B59" s="4">
        <v>41698</v>
      </c>
      <c r="C59" s="5" t="s">
        <v>18</v>
      </c>
      <c r="D59" s="5" t="s">
        <v>3008</v>
      </c>
      <c r="E59" s="5" t="s">
        <v>3009</v>
      </c>
      <c r="F59" s="5" t="s">
        <v>2405</v>
      </c>
      <c r="G59" s="5" t="s">
        <v>22</v>
      </c>
      <c r="H59" s="5" t="s">
        <v>3149</v>
      </c>
      <c r="I59" s="5" t="s">
        <v>2517</v>
      </c>
      <c r="J59" s="5" t="s">
        <v>3150</v>
      </c>
      <c r="K59" s="5" t="s">
        <v>26</v>
      </c>
      <c r="L59" s="6">
        <v>1</v>
      </c>
      <c r="M59" s="2" t="s">
        <v>27</v>
      </c>
      <c r="N59" s="6">
        <v>2563.1999999999998</v>
      </c>
      <c r="Q59" s="6">
        <v>2563.1999999999998</v>
      </c>
      <c r="R59" s="1" t="s">
        <v>3074</v>
      </c>
      <c r="W59">
        <f t="shared" si="1"/>
        <v>192.33945601851883</v>
      </c>
      <c r="X59">
        <f t="shared" si="0"/>
        <v>6.4113152006172944</v>
      </c>
    </row>
    <row r="60" spans="1:24">
      <c r="A60" s="3">
        <v>41505.660682870373</v>
      </c>
      <c r="B60" s="4">
        <v>41698</v>
      </c>
      <c r="C60" s="5" t="s">
        <v>18</v>
      </c>
      <c r="D60" s="5" t="s">
        <v>3008</v>
      </c>
      <c r="E60" s="5" t="s">
        <v>3009</v>
      </c>
      <c r="F60" s="5" t="s">
        <v>2405</v>
      </c>
      <c r="G60" s="5" t="s">
        <v>22</v>
      </c>
      <c r="H60" s="5" t="s">
        <v>3147</v>
      </c>
      <c r="I60" s="5" t="s">
        <v>24</v>
      </c>
      <c r="J60" s="5" t="s">
        <v>3148</v>
      </c>
      <c r="K60" s="5" t="s">
        <v>26</v>
      </c>
      <c r="L60" s="6">
        <v>1</v>
      </c>
      <c r="M60" s="2" t="s">
        <v>27</v>
      </c>
      <c r="N60" s="6">
        <v>3820.5</v>
      </c>
      <c r="Q60" s="6">
        <v>3820.5</v>
      </c>
      <c r="R60" s="1" t="s">
        <v>3088</v>
      </c>
      <c r="W60">
        <f t="shared" si="1"/>
        <v>192.33931712962658</v>
      </c>
      <c r="X60">
        <f t="shared" si="0"/>
        <v>6.4113105709875526</v>
      </c>
    </row>
    <row r="61" spans="1:24">
      <c r="A61" s="3">
        <v>41505.660833333335</v>
      </c>
      <c r="B61" s="4">
        <v>41698</v>
      </c>
      <c r="C61" s="5" t="s">
        <v>18</v>
      </c>
      <c r="D61" s="5" t="s">
        <v>3008</v>
      </c>
      <c r="E61" s="5" t="s">
        <v>3009</v>
      </c>
      <c r="F61" s="5" t="s">
        <v>2405</v>
      </c>
      <c r="G61" s="5" t="s">
        <v>22</v>
      </c>
      <c r="H61" s="5" t="s">
        <v>3145</v>
      </c>
      <c r="I61" s="5" t="s">
        <v>2517</v>
      </c>
      <c r="J61" s="5" t="s">
        <v>3146</v>
      </c>
      <c r="K61" s="5" t="s">
        <v>26</v>
      </c>
      <c r="L61" s="6">
        <v>1</v>
      </c>
      <c r="M61" s="2" t="s">
        <v>27</v>
      </c>
      <c r="N61" s="6">
        <v>2859.3</v>
      </c>
      <c r="Q61" s="6">
        <v>2859.3</v>
      </c>
      <c r="R61" s="1" t="s">
        <v>3074</v>
      </c>
      <c r="W61">
        <f t="shared" si="1"/>
        <v>192.33916666666482</v>
      </c>
      <c r="X61">
        <f t="shared" si="0"/>
        <v>6.4113055555554945</v>
      </c>
    </row>
    <row r="62" spans="1:24">
      <c r="A62" s="3">
        <v>41505.660960648151</v>
      </c>
      <c r="B62" s="4">
        <v>41698</v>
      </c>
      <c r="C62" s="5" t="s">
        <v>18</v>
      </c>
      <c r="D62" s="5" t="s">
        <v>3008</v>
      </c>
      <c r="E62" s="5" t="s">
        <v>3009</v>
      </c>
      <c r="F62" s="5" t="s">
        <v>2405</v>
      </c>
      <c r="G62" s="5" t="s">
        <v>22</v>
      </c>
      <c r="H62" s="5" t="s">
        <v>3143</v>
      </c>
      <c r="I62" s="5" t="s">
        <v>24</v>
      </c>
      <c r="J62" s="5" t="s">
        <v>3144</v>
      </c>
      <c r="K62" s="5" t="s">
        <v>26</v>
      </c>
      <c r="L62" s="6">
        <v>1</v>
      </c>
      <c r="M62" s="2" t="s">
        <v>27</v>
      </c>
      <c r="N62" s="6">
        <v>5529.6</v>
      </c>
      <c r="Q62" s="6">
        <v>5529.6</v>
      </c>
      <c r="R62" s="1" t="s">
        <v>3109</v>
      </c>
      <c r="W62">
        <f t="shared" si="1"/>
        <v>192.33903935184935</v>
      </c>
      <c r="X62">
        <f t="shared" si="0"/>
        <v>6.4113013117283115</v>
      </c>
    </row>
    <row r="63" spans="1:24">
      <c r="A63" s="3">
        <v>41505.661145833335</v>
      </c>
      <c r="B63" s="4">
        <v>41698</v>
      </c>
      <c r="C63" s="5" t="s">
        <v>18</v>
      </c>
      <c r="D63" s="5" t="s">
        <v>3008</v>
      </c>
      <c r="E63" s="5" t="s">
        <v>3009</v>
      </c>
      <c r="F63" s="5" t="s">
        <v>2405</v>
      </c>
      <c r="G63" s="5" t="s">
        <v>22</v>
      </c>
      <c r="H63" s="5" t="s">
        <v>3141</v>
      </c>
      <c r="I63" s="5" t="s">
        <v>24</v>
      </c>
      <c r="J63" s="5" t="s">
        <v>3142</v>
      </c>
      <c r="K63" s="5" t="s">
        <v>26</v>
      </c>
      <c r="L63" s="6">
        <v>1</v>
      </c>
      <c r="M63" s="2" t="s">
        <v>27</v>
      </c>
      <c r="N63" s="6">
        <v>2943.9</v>
      </c>
      <c r="Q63" s="6">
        <v>2943.9</v>
      </c>
      <c r="R63" s="1" t="s">
        <v>3081</v>
      </c>
      <c r="W63">
        <f t="shared" si="1"/>
        <v>192.33885416666453</v>
      </c>
      <c r="X63">
        <f t="shared" si="0"/>
        <v>6.4112951388888177</v>
      </c>
    </row>
    <row r="64" spans="1:24">
      <c r="A64" s="3">
        <v>41505.66128472222</v>
      </c>
      <c r="B64" s="4">
        <v>41698</v>
      </c>
      <c r="C64" s="5" t="s">
        <v>18</v>
      </c>
      <c r="D64" s="5" t="s">
        <v>3008</v>
      </c>
      <c r="E64" s="5" t="s">
        <v>3009</v>
      </c>
      <c r="F64" s="5" t="s">
        <v>2405</v>
      </c>
      <c r="G64" s="5" t="s">
        <v>22</v>
      </c>
      <c r="H64" s="5" t="s">
        <v>3139</v>
      </c>
      <c r="I64" s="5" t="s">
        <v>2517</v>
      </c>
      <c r="J64" s="5" t="s">
        <v>3140</v>
      </c>
      <c r="K64" s="5" t="s">
        <v>26</v>
      </c>
      <c r="L64" s="6">
        <v>1</v>
      </c>
      <c r="M64" s="2" t="s">
        <v>27</v>
      </c>
      <c r="N64" s="6">
        <v>2563.1999999999998</v>
      </c>
      <c r="Q64" s="6">
        <v>2563.1999999999998</v>
      </c>
      <c r="R64" s="1" t="s">
        <v>3074</v>
      </c>
      <c r="W64">
        <f t="shared" si="1"/>
        <v>192.33871527777956</v>
      </c>
      <c r="X64">
        <f t="shared" si="0"/>
        <v>6.4112905092593184</v>
      </c>
    </row>
    <row r="65" spans="1:24">
      <c r="A65" s="3">
        <v>41505.661400462966</v>
      </c>
      <c r="B65" s="4">
        <v>41698</v>
      </c>
      <c r="C65" s="5" t="s">
        <v>18</v>
      </c>
      <c r="D65" s="5" t="s">
        <v>3008</v>
      </c>
      <c r="E65" s="5" t="s">
        <v>3009</v>
      </c>
      <c r="F65" s="5" t="s">
        <v>2405</v>
      </c>
      <c r="G65" s="5" t="s">
        <v>22</v>
      </c>
      <c r="H65" s="5" t="s">
        <v>3137</v>
      </c>
      <c r="I65" s="5" t="s">
        <v>24</v>
      </c>
      <c r="J65" s="5" t="s">
        <v>3138</v>
      </c>
      <c r="K65" s="5" t="s">
        <v>26</v>
      </c>
      <c r="L65" s="6">
        <v>1</v>
      </c>
      <c r="M65" s="2" t="s">
        <v>27</v>
      </c>
      <c r="N65" s="6">
        <v>5610.2</v>
      </c>
      <c r="Q65" s="6">
        <v>5610.2</v>
      </c>
      <c r="R65" s="1" t="s">
        <v>3109</v>
      </c>
      <c r="W65">
        <f t="shared" si="1"/>
        <v>192.33859953703359</v>
      </c>
      <c r="X65">
        <f t="shared" si="0"/>
        <v>6.4112866512344526</v>
      </c>
    </row>
    <row r="66" spans="1:24">
      <c r="A66" s="3">
        <v>41505.661527777775</v>
      </c>
      <c r="B66" s="4">
        <v>41698</v>
      </c>
      <c r="C66" s="5" t="s">
        <v>18</v>
      </c>
      <c r="D66" s="5" t="s">
        <v>3008</v>
      </c>
      <c r="E66" s="5" t="s">
        <v>3009</v>
      </c>
      <c r="F66" s="5" t="s">
        <v>2405</v>
      </c>
      <c r="G66" s="5" t="s">
        <v>22</v>
      </c>
      <c r="H66" s="5" t="s">
        <v>3135</v>
      </c>
      <c r="I66" s="5" t="s">
        <v>24</v>
      </c>
      <c r="J66" s="5" t="s">
        <v>3136</v>
      </c>
      <c r="K66" s="5" t="s">
        <v>26</v>
      </c>
      <c r="L66" s="6">
        <v>1</v>
      </c>
      <c r="M66" s="2" t="s">
        <v>27</v>
      </c>
      <c r="N66" s="6">
        <v>4382.7</v>
      </c>
      <c r="Q66" s="6">
        <v>4382.7</v>
      </c>
      <c r="R66" s="1" t="s">
        <v>3093</v>
      </c>
      <c r="W66">
        <f t="shared" si="1"/>
        <v>192.33847222222539</v>
      </c>
      <c r="X66">
        <f t="shared" ref="X66:X129" si="2">W66/30</f>
        <v>6.411282407407513</v>
      </c>
    </row>
    <row r="67" spans="1:24">
      <c r="A67" s="3">
        <v>41505.661643518521</v>
      </c>
      <c r="B67" s="4">
        <v>41698</v>
      </c>
      <c r="C67" s="5" t="s">
        <v>18</v>
      </c>
      <c r="D67" s="5" t="s">
        <v>3008</v>
      </c>
      <c r="E67" s="5" t="s">
        <v>3009</v>
      </c>
      <c r="F67" s="5" t="s">
        <v>2405</v>
      </c>
      <c r="G67" s="5" t="s">
        <v>22</v>
      </c>
      <c r="H67" s="5" t="s">
        <v>3133</v>
      </c>
      <c r="I67" s="5" t="s">
        <v>24</v>
      </c>
      <c r="J67" s="5" t="s">
        <v>3134</v>
      </c>
      <c r="K67" s="5" t="s">
        <v>26</v>
      </c>
      <c r="L67" s="6">
        <v>1</v>
      </c>
      <c r="M67" s="2" t="s">
        <v>27</v>
      </c>
      <c r="N67" s="6">
        <v>5610.2</v>
      </c>
      <c r="Q67" s="6">
        <v>5610.2</v>
      </c>
      <c r="R67" s="1" t="s">
        <v>3109</v>
      </c>
      <c r="W67">
        <f t="shared" ref="W67:W130" si="3">B67-A67</f>
        <v>192.33835648147942</v>
      </c>
      <c r="X67">
        <f t="shared" si="2"/>
        <v>6.4112785493826472</v>
      </c>
    </row>
    <row r="68" spans="1:24">
      <c r="A68" s="3">
        <v>41505.661770833336</v>
      </c>
      <c r="B68" s="4">
        <v>41698</v>
      </c>
      <c r="C68" s="5" t="s">
        <v>18</v>
      </c>
      <c r="D68" s="5" t="s">
        <v>3008</v>
      </c>
      <c r="E68" s="5" t="s">
        <v>3009</v>
      </c>
      <c r="F68" s="5" t="s">
        <v>2405</v>
      </c>
      <c r="G68" s="5" t="s">
        <v>22</v>
      </c>
      <c r="H68" s="5" t="s">
        <v>3131</v>
      </c>
      <c r="I68" s="5" t="s">
        <v>24</v>
      </c>
      <c r="J68" s="5" t="s">
        <v>3132</v>
      </c>
      <c r="K68" s="5" t="s">
        <v>26</v>
      </c>
      <c r="L68" s="6">
        <v>1</v>
      </c>
      <c r="M68" s="2" t="s">
        <v>27</v>
      </c>
      <c r="N68" s="6">
        <v>3782.7</v>
      </c>
      <c r="Q68" s="6">
        <v>3782.7</v>
      </c>
      <c r="R68" s="1" t="s">
        <v>3093</v>
      </c>
      <c r="W68">
        <f t="shared" si="3"/>
        <v>192.33822916666395</v>
      </c>
      <c r="X68">
        <f t="shared" si="2"/>
        <v>6.4112743055554651</v>
      </c>
    </row>
    <row r="69" spans="1:24">
      <c r="A69" s="3">
        <v>41505.661898148152</v>
      </c>
      <c r="B69" s="4">
        <v>41698</v>
      </c>
      <c r="C69" s="5" t="s">
        <v>18</v>
      </c>
      <c r="D69" s="5" t="s">
        <v>3008</v>
      </c>
      <c r="E69" s="5" t="s">
        <v>3009</v>
      </c>
      <c r="F69" s="5" t="s">
        <v>2405</v>
      </c>
      <c r="G69" s="5" t="s">
        <v>22</v>
      </c>
      <c r="H69" s="5" t="s">
        <v>3129</v>
      </c>
      <c r="I69" s="5" t="s">
        <v>24</v>
      </c>
      <c r="J69" s="5" t="s">
        <v>3130</v>
      </c>
      <c r="K69" s="5" t="s">
        <v>26</v>
      </c>
      <c r="L69" s="6">
        <v>1</v>
      </c>
      <c r="M69" s="2" t="s">
        <v>27</v>
      </c>
      <c r="N69" s="6">
        <v>2841.3</v>
      </c>
      <c r="Q69" s="6">
        <v>2841.3</v>
      </c>
      <c r="R69" s="1" t="s">
        <v>3112</v>
      </c>
      <c r="W69">
        <f t="shared" si="3"/>
        <v>192.33810185184848</v>
      </c>
      <c r="X69">
        <f t="shared" si="2"/>
        <v>6.411270061728283</v>
      </c>
    </row>
    <row r="70" spans="1:24">
      <c r="A70" s="3">
        <v>41505.66202546296</v>
      </c>
      <c r="B70" s="4">
        <v>41698</v>
      </c>
      <c r="C70" s="5" t="s">
        <v>18</v>
      </c>
      <c r="D70" s="5" t="s">
        <v>3008</v>
      </c>
      <c r="E70" s="5" t="s">
        <v>3009</v>
      </c>
      <c r="F70" s="5" t="s">
        <v>2405</v>
      </c>
      <c r="G70" s="5" t="s">
        <v>22</v>
      </c>
      <c r="H70" s="5" t="s">
        <v>3127</v>
      </c>
      <c r="I70" s="5" t="s">
        <v>24</v>
      </c>
      <c r="J70" s="5" t="s">
        <v>3128</v>
      </c>
      <c r="K70" s="5" t="s">
        <v>26</v>
      </c>
      <c r="L70" s="6">
        <v>1</v>
      </c>
      <c r="M70" s="2" t="s">
        <v>27</v>
      </c>
      <c r="N70" s="6">
        <v>5529.6</v>
      </c>
      <c r="Q70" s="6">
        <v>5529.6</v>
      </c>
      <c r="R70" s="1" t="s">
        <v>3109</v>
      </c>
      <c r="W70">
        <f t="shared" si="3"/>
        <v>192.33797453704028</v>
      </c>
      <c r="X70">
        <f t="shared" si="2"/>
        <v>6.4112658179013424</v>
      </c>
    </row>
    <row r="71" spans="1:24">
      <c r="A71" s="3">
        <v>41505.662152777775</v>
      </c>
      <c r="B71" s="4">
        <v>41698</v>
      </c>
      <c r="C71" s="5" t="s">
        <v>18</v>
      </c>
      <c r="D71" s="5" t="s">
        <v>3008</v>
      </c>
      <c r="E71" s="5" t="s">
        <v>3009</v>
      </c>
      <c r="F71" s="5" t="s">
        <v>2405</v>
      </c>
      <c r="G71" s="5" t="s">
        <v>22</v>
      </c>
      <c r="H71" s="5" t="s">
        <v>3125</v>
      </c>
      <c r="I71" s="5" t="s">
        <v>24</v>
      </c>
      <c r="J71" s="5" t="s">
        <v>3126</v>
      </c>
      <c r="K71" s="5" t="s">
        <v>26</v>
      </c>
      <c r="L71" s="6">
        <v>1</v>
      </c>
      <c r="M71" s="2" t="s">
        <v>27</v>
      </c>
      <c r="N71" s="6">
        <v>5529.6</v>
      </c>
      <c r="Q71" s="6">
        <v>5529.6</v>
      </c>
      <c r="R71" s="1" t="s">
        <v>3109</v>
      </c>
      <c r="W71">
        <f t="shared" si="3"/>
        <v>192.33784722222481</v>
      </c>
      <c r="X71">
        <f t="shared" si="2"/>
        <v>6.4112615740741603</v>
      </c>
    </row>
    <row r="72" spans="1:24">
      <c r="A72" s="3">
        <v>41505.662280092591</v>
      </c>
      <c r="B72" s="4">
        <v>41698</v>
      </c>
      <c r="C72" s="5" t="s">
        <v>18</v>
      </c>
      <c r="D72" s="5" t="s">
        <v>3008</v>
      </c>
      <c r="E72" s="5" t="s">
        <v>3009</v>
      </c>
      <c r="F72" s="5" t="s">
        <v>2405</v>
      </c>
      <c r="G72" s="5" t="s">
        <v>22</v>
      </c>
      <c r="H72" s="5" t="s">
        <v>3123</v>
      </c>
      <c r="I72" s="5" t="s">
        <v>24</v>
      </c>
      <c r="J72" s="5" t="s">
        <v>3124</v>
      </c>
      <c r="K72" s="5" t="s">
        <v>26</v>
      </c>
      <c r="L72" s="6">
        <v>1</v>
      </c>
      <c r="M72" s="2" t="s">
        <v>27</v>
      </c>
      <c r="N72" s="6">
        <v>2943.9</v>
      </c>
      <c r="Q72" s="6">
        <v>2943.9</v>
      </c>
      <c r="R72" s="1" t="s">
        <v>3081</v>
      </c>
      <c r="W72">
        <f t="shared" si="3"/>
        <v>192.33771990740934</v>
      </c>
      <c r="X72">
        <f t="shared" si="2"/>
        <v>6.4112573302469782</v>
      </c>
    </row>
    <row r="73" spans="1:24">
      <c r="A73" s="3">
        <v>41505.662407407406</v>
      </c>
      <c r="B73" s="4">
        <v>41698</v>
      </c>
      <c r="C73" s="5" t="s">
        <v>18</v>
      </c>
      <c r="D73" s="5" t="s">
        <v>3008</v>
      </c>
      <c r="E73" s="5" t="s">
        <v>3009</v>
      </c>
      <c r="F73" s="5" t="s">
        <v>2405</v>
      </c>
      <c r="G73" s="5" t="s">
        <v>22</v>
      </c>
      <c r="H73" s="5" t="s">
        <v>3121</v>
      </c>
      <c r="I73" s="5" t="s">
        <v>2517</v>
      </c>
      <c r="J73" s="5" t="s">
        <v>3122</v>
      </c>
      <c r="K73" s="5" t="s">
        <v>26</v>
      </c>
      <c r="L73" s="6">
        <v>1</v>
      </c>
      <c r="M73" s="2" t="s">
        <v>27</v>
      </c>
      <c r="N73" s="6">
        <v>2563.1999999999998</v>
      </c>
      <c r="Q73" s="6">
        <v>2563.1999999999998</v>
      </c>
      <c r="R73" s="1" t="s">
        <v>3074</v>
      </c>
      <c r="W73">
        <f t="shared" si="3"/>
        <v>192.33759259259386</v>
      </c>
      <c r="X73">
        <f t="shared" si="2"/>
        <v>6.4112530864197952</v>
      </c>
    </row>
    <row r="74" spans="1:24">
      <c r="A74" s="3">
        <v>41505.662523148145</v>
      </c>
      <c r="B74" s="4">
        <v>41698</v>
      </c>
      <c r="C74" s="5" t="s">
        <v>18</v>
      </c>
      <c r="D74" s="5" t="s">
        <v>3008</v>
      </c>
      <c r="E74" s="5" t="s">
        <v>3009</v>
      </c>
      <c r="F74" s="5" t="s">
        <v>2405</v>
      </c>
      <c r="G74" s="5" t="s">
        <v>22</v>
      </c>
      <c r="H74" s="5" t="s">
        <v>3119</v>
      </c>
      <c r="I74" s="5" t="s">
        <v>24</v>
      </c>
      <c r="J74" s="5" t="s">
        <v>3120</v>
      </c>
      <c r="K74" s="5" t="s">
        <v>26</v>
      </c>
      <c r="L74" s="6">
        <v>1</v>
      </c>
      <c r="M74" s="2" t="s">
        <v>27</v>
      </c>
      <c r="N74" s="6">
        <v>5610.2</v>
      </c>
      <c r="Q74" s="6">
        <v>5610.2</v>
      </c>
      <c r="R74" s="1" t="s">
        <v>3109</v>
      </c>
      <c r="W74">
        <f t="shared" si="3"/>
        <v>192.33747685185517</v>
      </c>
      <c r="X74">
        <f t="shared" si="2"/>
        <v>6.4112492283951728</v>
      </c>
    </row>
    <row r="75" spans="1:24">
      <c r="A75" s="3">
        <v>41505.662638888891</v>
      </c>
      <c r="B75" s="4">
        <v>41698</v>
      </c>
      <c r="C75" s="5" t="s">
        <v>18</v>
      </c>
      <c r="D75" s="5" t="s">
        <v>3008</v>
      </c>
      <c r="E75" s="5" t="s">
        <v>3009</v>
      </c>
      <c r="F75" s="5" t="s">
        <v>2405</v>
      </c>
      <c r="G75" s="5" t="s">
        <v>22</v>
      </c>
      <c r="H75" s="5" t="s">
        <v>3117</v>
      </c>
      <c r="I75" s="5" t="s">
        <v>24</v>
      </c>
      <c r="J75" s="5" t="s">
        <v>3118</v>
      </c>
      <c r="K75" s="5" t="s">
        <v>26</v>
      </c>
      <c r="L75" s="6">
        <v>1</v>
      </c>
      <c r="M75" s="2" t="s">
        <v>27</v>
      </c>
      <c r="N75" s="6">
        <v>4382.7</v>
      </c>
      <c r="Q75" s="6">
        <v>4382.7</v>
      </c>
      <c r="R75" s="1" t="s">
        <v>3093</v>
      </c>
      <c r="W75">
        <f t="shared" si="3"/>
        <v>192.3373611111092</v>
      </c>
      <c r="X75">
        <f t="shared" si="2"/>
        <v>6.411245370370307</v>
      </c>
    </row>
    <row r="76" spans="1:24">
      <c r="A76" s="3">
        <v>41505.662754629629</v>
      </c>
      <c r="B76" s="4">
        <v>41698</v>
      </c>
      <c r="C76" s="5" t="s">
        <v>18</v>
      </c>
      <c r="D76" s="5" t="s">
        <v>3008</v>
      </c>
      <c r="E76" s="5" t="s">
        <v>3009</v>
      </c>
      <c r="F76" s="5" t="s">
        <v>2405</v>
      </c>
      <c r="G76" s="5" t="s">
        <v>22</v>
      </c>
      <c r="H76" s="5" t="s">
        <v>3115</v>
      </c>
      <c r="I76" s="5" t="s">
        <v>24</v>
      </c>
      <c r="J76" s="5" t="s">
        <v>3116</v>
      </c>
      <c r="K76" s="5" t="s">
        <v>26</v>
      </c>
      <c r="L76" s="6">
        <v>1</v>
      </c>
      <c r="M76" s="2" t="s">
        <v>27</v>
      </c>
      <c r="N76" s="6">
        <v>5610.2</v>
      </c>
      <c r="Q76" s="6">
        <v>5610.2</v>
      </c>
      <c r="R76" s="1" t="s">
        <v>3109</v>
      </c>
      <c r="W76">
        <f t="shared" si="3"/>
        <v>192.33724537037051</v>
      </c>
      <c r="X76">
        <f t="shared" si="2"/>
        <v>6.4112415123456836</v>
      </c>
    </row>
    <row r="77" spans="1:24">
      <c r="A77" s="3">
        <v>41505.662881944445</v>
      </c>
      <c r="B77" s="4">
        <v>41698</v>
      </c>
      <c r="C77" s="5" t="s">
        <v>18</v>
      </c>
      <c r="D77" s="5" t="s">
        <v>3008</v>
      </c>
      <c r="E77" s="5" t="s">
        <v>3009</v>
      </c>
      <c r="F77" s="5" t="s">
        <v>2405</v>
      </c>
      <c r="G77" s="5" t="s">
        <v>22</v>
      </c>
      <c r="H77" s="5" t="s">
        <v>3113</v>
      </c>
      <c r="I77" s="5" t="s">
        <v>24</v>
      </c>
      <c r="J77" s="5" t="s">
        <v>3114</v>
      </c>
      <c r="K77" s="5" t="s">
        <v>26</v>
      </c>
      <c r="L77" s="6">
        <v>1</v>
      </c>
      <c r="M77" s="2" t="s">
        <v>27</v>
      </c>
      <c r="N77" s="6">
        <v>3782.7</v>
      </c>
      <c r="Q77" s="6">
        <v>3782.7</v>
      </c>
      <c r="R77" s="1" t="s">
        <v>3093</v>
      </c>
      <c r="W77">
        <f t="shared" si="3"/>
        <v>192.33711805555504</v>
      </c>
      <c r="X77">
        <f t="shared" si="2"/>
        <v>6.4112372685185015</v>
      </c>
    </row>
    <row r="78" spans="1:24">
      <c r="A78" s="3">
        <v>41505.662986111114</v>
      </c>
      <c r="B78" s="4">
        <v>41698</v>
      </c>
      <c r="C78" s="5" t="s">
        <v>18</v>
      </c>
      <c r="D78" s="5" t="s">
        <v>3008</v>
      </c>
      <c r="E78" s="5" t="s">
        <v>3009</v>
      </c>
      <c r="F78" s="5" t="s">
        <v>2405</v>
      </c>
      <c r="G78" s="5" t="s">
        <v>22</v>
      </c>
      <c r="H78" s="5" t="s">
        <v>3110</v>
      </c>
      <c r="I78" s="5" t="s">
        <v>24</v>
      </c>
      <c r="J78" s="5" t="s">
        <v>3111</v>
      </c>
      <c r="K78" s="5" t="s">
        <v>26</v>
      </c>
      <c r="L78" s="6">
        <v>1</v>
      </c>
      <c r="M78" s="2" t="s">
        <v>27</v>
      </c>
      <c r="N78" s="6">
        <v>2841.3</v>
      </c>
      <c r="Q78" s="6">
        <v>2841.3</v>
      </c>
      <c r="R78" s="1" t="s">
        <v>3112</v>
      </c>
      <c r="W78">
        <f t="shared" si="3"/>
        <v>192.33701388888585</v>
      </c>
      <c r="X78">
        <f t="shared" si="2"/>
        <v>6.4112337962961954</v>
      </c>
    </row>
    <row r="79" spans="1:24">
      <c r="A79" s="3">
        <v>41505.663113425922</v>
      </c>
      <c r="B79" s="4">
        <v>41698</v>
      </c>
      <c r="C79" s="5" t="s">
        <v>18</v>
      </c>
      <c r="D79" s="5" t="s">
        <v>3008</v>
      </c>
      <c r="E79" s="5" t="s">
        <v>3009</v>
      </c>
      <c r="F79" s="5" t="s">
        <v>2405</v>
      </c>
      <c r="G79" s="5" t="s">
        <v>22</v>
      </c>
      <c r="H79" s="5" t="s">
        <v>3107</v>
      </c>
      <c r="I79" s="5" t="s">
        <v>24</v>
      </c>
      <c r="J79" s="5" t="s">
        <v>3108</v>
      </c>
      <c r="K79" s="5" t="s">
        <v>26</v>
      </c>
      <c r="L79" s="6">
        <v>1</v>
      </c>
      <c r="M79" s="2" t="s">
        <v>27</v>
      </c>
      <c r="N79" s="6">
        <v>5529.6</v>
      </c>
      <c r="Q79" s="6">
        <v>5529.6</v>
      </c>
      <c r="R79" s="1" t="s">
        <v>3109</v>
      </c>
      <c r="W79">
        <f t="shared" si="3"/>
        <v>192.33688657407765</v>
      </c>
      <c r="X79">
        <f t="shared" si="2"/>
        <v>6.4112295524692549</v>
      </c>
    </row>
    <row r="80" spans="1:24">
      <c r="A80" s="3">
        <v>41505.663240740738</v>
      </c>
      <c r="B80" s="4">
        <v>41698</v>
      </c>
      <c r="C80" s="5" t="s">
        <v>18</v>
      </c>
      <c r="D80" s="5" t="s">
        <v>3008</v>
      </c>
      <c r="E80" s="5" t="s">
        <v>3009</v>
      </c>
      <c r="F80" s="5" t="s">
        <v>2405</v>
      </c>
      <c r="G80" s="5" t="s">
        <v>22</v>
      </c>
      <c r="H80" s="5" t="s">
        <v>3105</v>
      </c>
      <c r="I80" s="5" t="s">
        <v>24</v>
      </c>
      <c r="J80" s="5" t="s">
        <v>3106</v>
      </c>
      <c r="K80" s="5" t="s">
        <v>26</v>
      </c>
      <c r="L80" s="6">
        <v>1</v>
      </c>
      <c r="M80" s="2" t="s">
        <v>27</v>
      </c>
      <c r="N80" s="6">
        <v>3258</v>
      </c>
      <c r="Q80" s="6">
        <v>3258</v>
      </c>
      <c r="R80" s="1" t="s">
        <v>3047</v>
      </c>
      <c r="W80">
        <f t="shared" si="3"/>
        <v>192.33675925926218</v>
      </c>
      <c r="X80">
        <f t="shared" si="2"/>
        <v>6.4112253086420727</v>
      </c>
    </row>
    <row r="81" spans="1:24">
      <c r="A81" s="3">
        <v>41505.66337962963</v>
      </c>
      <c r="B81" s="4">
        <v>41698</v>
      </c>
      <c r="C81" s="5" t="s">
        <v>18</v>
      </c>
      <c r="D81" s="5" t="s">
        <v>3008</v>
      </c>
      <c r="E81" s="5" t="s">
        <v>3009</v>
      </c>
      <c r="F81" s="5" t="s">
        <v>2405</v>
      </c>
      <c r="G81" s="5" t="s">
        <v>22</v>
      </c>
      <c r="H81" s="5" t="s">
        <v>3103</v>
      </c>
      <c r="I81" s="5" t="s">
        <v>24</v>
      </c>
      <c r="J81" s="5" t="s">
        <v>3104</v>
      </c>
      <c r="K81" s="5" t="s">
        <v>26</v>
      </c>
      <c r="L81" s="6">
        <v>1</v>
      </c>
      <c r="M81" s="2" t="s">
        <v>27</v>
      </c>
      <c r="N81" s="6">
        <v>4064</v>
      </c>
      <c r="Q81" s="6">
        <v>4064</v>
      </c>
      <c r="R81" s="1" t="s">
        <v>3093</v>
      </c>
      <c r="W81">
        <f t="shared" si="3"/>
        <v>192.33662037036993</v>
      </c>
      <c r="X81">
        <f t="shared" si="2"/>
        <v>6.4112206790123309</v>
      </c>
    </row>
    <row r="82" spans="1:24">
      <c r="A82" s="3">
        <v>41505.663506944446</v>
      </c>
      <c r="B82" s="4">
        <v>41698</v>
      </c>
      <c r="C82" s="5" t="s">
        <v>18</v>
      </c>
      <c r="D82" s="5" t="s">
        <v>3008</v>
      </c>
      <c r="E82" s="5" t="s">
        <v>3009</v>
      </c>
      <c r="F82" s="5" t="s">
        <v>2405</v>
      </c>
      <c r="G82" s="5" t="s">
        <v>22</v>
      </c>
      <c r="H82" s="5" t="s">
        <v>3101</v>
      </c>
      <c r="I82" s="5" t="s">
        <v>24</v>
      </c>
      <c r="J82" s="5" t="s">
        <v>3102</v>
      </c>
      <c r="K82" s="5" t="s">
        <v>26</v>
      </c>
      <c r="L82" s="6">
        <v>1</v>
      </c>
      <c r="M82" s="2" t="s">
        <v>27</v>
      </c>
      <c r="N82" s="6">
        <v>2957.4</v>
      </c>
      <c r="Q82" s="6">
        <v>2957.4</v>
      </c>
      <c r="R82" s="1" t="s">
        <v>3096</v>
      </c>
      <c r="W82">
        <f t="shared" si="3"/>
        <v>192.33649305555446</v>
      </c>
      <c r="X82">
        <f t="shared" si="2"/>
        <v>6.4112164351851488</v>
      </c>
    </row>
    <row r="83" spans="1:24">
      <c r="A83" s="3">
        <v>41505.663611111115</v>
      </c>
      <c r="B83" s="4">
        <v>41698</v>
      </c>
      <c r="C83" s="5" t="s">
        <v>18</v>
      </c>
      <c r="D83" s="5" t="s">
        <v>3008</v>
      </c>
      <c r="E83" s="5" t="s">
        <v>3009</v>
      </c>
      <c r="F83" s="5" t="s">
        <v>2405</v>
      </c>
      <c r="G83" s="5" t="s">
        <v>22</v>
      </c>
      <c r="H83" s="5" t="s">
        <v>3099</v>
      </c>
      <c r="I83" s="5" t="s">
        <v>24</v>
      </c>
      <c r="J83" s="5" t="s">
        <v>3100</v>
      </c>
      <c r="K83" s="5" t="s">
        <v>26</v>
      </c>
      <c r="L83" s="6">
        <v>1</v>
      </c>
      <c r="M83" s="2" t="s">
        <v>27</v>
      </c>
      <c r="N83" s="6">
        <v>4064</v>
      </c>
      <c r="Q83" s="6">
        <v>4064</v>
      </c>
      <c r="R83" s="1" t="s">
        <v>3093</v>
      </c>
      <c r="W83">
        <f t="shared" si="3"/>
        <v>192.33638888888527</v>
      </c>
      <c r="X83">
        <f t="shared" si="2"/>
        <v>6.4112129629628418</v>
      </c>
    </row>
    <row r="84" spans="1:24">
      <c r="A84" s="3">
        <v>41505.663726851853</v>
      </c>
      <c r="B84" s="4">
        <v>41698</v>
      </c>
      <c r="C84" s="5" t="s">
        <v>18</v>
      </c>
      <c r="D84" s="5" t="s">
        <v>3008</v>
      </c>
      <c r="E84" s="5" t="s">
        <v>3009</v>
      </c>
      <c r="F84" s="5" t="s">
        <v>2405</v>
      </c>
      <c r="G84" s="5" t="s">
        <v>22</v>
      </c>
      <c r="H84" s="5" t="s">
        <v>3097</v>
      </c>
      <c r="I84" s="5" t="s">
        <v>2517</v>
      </c>
      <c r="J84" s="5" t="s">
        <v>3098</v>
      </c>
      <c r="K84" s="5" t="s">
        <v>26</v>
      </c>
      <c r="L84" s="6">
        <v>1</v>
      </c>
      <c r="M84" s="2" t="s">
        <v>27</v>
      </c>
      <c r="N84" s="6">
        <v>2838.2</v>
      </c>
      <c r="Q84" s="6">
        <v>2838.2</v>
      </c>
      <c r="R84" s="1" t="s">
        <v>3074</v>
      </c>
      <c r="W84">
        <f t="shared" si="3"/>
        <v>192.33627314814657</v>
      </c>
      <c r="X84">
        <f t="shared" si="2"/>
        <v>6.4112091049382194</v>
      </c>
    </row>
    <row r="85" spans="1:24">
      <c r="A85" s="3">
        <v>41505.663831018515</v>
      </c>
      <c r="B85" s="4">
        <v>41698</v>
      </c>
      <c r="C85" s="5" t="s">
        <v>18</v>
      </c>
      <c r="D85" s="5" t="s">
        <v>3008</v>
      </c>
      <c r="E85" s="5" t="s">
        <v>3009</v>
      </c>
      <c r="F85" s="5" t="s">
        <v>2405</v>
      </c>
      <c r="G85" s="5" t="s">
        <v>22</v>
      </c>
      <c r="H85" s="5" t="s">
        <v>3094</v>
      </c>
      <c r="I85" s="5" t="s">
        <v>24</v>
      </c>
      <c r="J85" s="5" t="s">
        <v>3095</v>
      </c>
      <c r="K85" s="5" t="s">
        <v>26</v>
      </c>
      <c r="L85" s="6">
        <v>1</v>
      </c>
      <c r="M85" s="2" t="s">
        <v>27</v>
      </c>
      <c r="N85" s="6">
        <v>3267</v>
      </c>
      <c r="Q85" s="6">
        <v>3267</v>
      </c>
      <c r="R85" s="1" t="s">
        <v>3096</v>
      </c>
      <c r="W85">
        <f t="shared" si="3"/>
        <v>192.33616898148466</v>
      </c>
      <c r="X85">
        <f t="shared" si="2"/>
        <v>6.4112056327161557</v>
      </c>
    </row>
    <row r="86" spans="1:24">
      <c r="A86" s="3">
        <v>41505.663993055554</v>
      </c>
      <c r="B86" s="4">
        <v>41698</v>
      </c>
      <c r="C86" s="5" t="s">
        <v>18</v>
      </c>
      <c r="D86" s="5" t="s">
        <v>3008</v>
      </c>
      <c r="E86" s="5" t="s">
        <v>3009</v>
      </c>
      <c r="F86" s="5" t="s">
        <v>2405</v>
      </c>
      <c r="G86" s="5" t="s">
        <v>22</v>
      </c>
      <c r="H86" s="5" t="s">
        <v>3091</v>
      </c>
      <c r="I86" s="5" t="s">
        <v>24</v>
      </c>
      <c r="J86" s="5" t="s">
        <v>3092</v>
      </c>
      <c r="K86" s="5" t="s">
        <v>26</v>
      </c>
      <c r="L86" s="6">
        <v>1</v>
      </c>
      <c r="M86" s="2" t="s">
        <v>27</v>
      </c>
      <c r="N86" s="6">
        <v>4057.7</v>
      </c>
      <c r="Q86" s="6">
        <v>4057.7</v>
      </c>
      <c r="R86" s="1" t="s">
        <v>3093</v>
      </c>
      <c r="W86">
        <f t="shared" si="3"/>
        <v>192.33600694444613</v>
      </c>
      <c r="X86">
        <f t="shared" si="2"/>
        <v>6.4112002314815379</v>
      </c>
    </row>
    <row r="87" spans="1:24">
      <c r="A87" s="3">
        <v>41505.664444444446</v>
      </c>
      <c r="B87" s="4">
        <v>41698</v>
      </c>
      <c r="C87" s="5" t="s">
        <v>18</v>
      </c>
      <c r="D87" s="5" t="s">
        <v>3008</v>
      </c>
      <c r="E87" s="5" t="s">
        <v>3009</v>
      </c>
      <c r="F87" s="5" t="s">
        <v>2405</v>
      </c>
      <c r="G87" s="5" t="s">
        <v>22</v>
      </c>
      <c r="H87" s="5" t="s">
        <v>3089</v>
      </c>
      <c r="I87" s="5" t="s">
        <v>24</v>
      </c>
      <c r="J87" s="5" t="s">
        <v>3090</v>
      </c>
      <c r="K87" s="5" t="s">
        <v>26</v>
      </c>
      <c r="L87" s="6">
        <v>1</v>
      </c>
      <c r="M87" s="2" t="s">
        <v>27</v>
      </c>
      <c r="N87" s="6">
        <v>8046</v>
      </c>
      <c r="Q87" s="6">
        <v>8046</v>
      </c>
      <c r="R87" s="1" t="s">
        <v>3071</v>
      </c>
      <c r="W87">
        <f t="shared" si="3"/>
        <v>192.33555555555358</v>
      </c>
      <c r="X87">
        <f t="shared" si="2"/>
        <v>6.4111851851851194</v>
      </c>
    </row>
    <row r="88" spans="1:24">
      <c r="A88" s="3">
        <v>41505.665011574078</v>
      </c>
      <c r="B88" s="4">
        <v>41698</v>
      </c>
      <c r="C88" s="5" t="s">
        <v>18</v>
      </c>
      <c r="D88" s="5" t="s">
        <v>3008</v>
      </c>
      <c r="E88" s="5" t="s">
        <v>3009</v>
      </c>
      <c r="F88" s="5" t="s">
        <v>2405</v>
      </c>
      <c r="G88" s="5" t="s">
        <v>22</v>
      </c>
      <c r="H88" s="5" t="s">
        <v>3086</v>
      </c>
      <c r="I88" s="5" t="s">
        <v>24</v>
      </c>
      <c r="J88" s="5" t="s">
        <v>3087</v>
      </c>
      <c r="K88" s="5" t="s">
        <v>26</v>
      </c>
      <c r="L88" s="6">
        <v>1</v>
      </c>
      <c r="M88" s="2" t="s">
        <v>27</v>
      </c>
      <c r="N88" s="6">
        <v>3626.1</v>
      </c>
      <c r="Q88" s="6">
        <v>3626.1</v>
      </c>
      <c r="R88" s="1" t="s">
        <v>3088</v>
      </c>
      <c r="W88">
        <f t="shared" si="3"/>
        <v>192.33498842592235</v>
      </c>
      <c r="X88">
        <f t="shared" si="2"/>
        <v>6.4111662808640784</v>
      </c>
    </row>
    <row r="89" spans="1:24">
      <c r="A89" s="3">
        <v>41505.665196759262</v>
      </c>
      <c r="B89" s="4">
        <v>41698</v>
      </c>
      <c r="C89" s="5" t="s">
        <v>18</v>
      </c>
      <c r="D89" s="5" t="s">
        <v>3008</v>
      </c>
      <c r="E89" s="5" t="s">
        <v>3009</v>
      </c>
      <c r="F89" s="5" t="s">
        <v>2405</v>
      </c>
      <c r="G89" s="5" t="s">
        <v>22</v>
      </c>
      <c r="H89" s="5" t="s">
        <v>3084</v>
      </c>
      <c r="I89" s="5" t="s">
        <v>24</v>
      </c>
      <c r="J89" s="5" t="s">
        <v>3085</v>
      </c>
      <c r="K89" s="5" t="s">
        <v>26</v>
      </c>
      <c r="L89" s="6">
        <v>1</v>
      </c>
      <c r="M89" s="2" t="s">
        <v>27</v>
      </c>
      <c r="N89" s="6">
        <v>8046</v>
      </c>
      <c r="Q89" s="6">
        <v>8046</v>
      </c>
      <c r="R89" s="1" t="s">
        <v>3071</v>
      </c>
      <c r="W89">
        <f t="shared" si="3"/>
        <v>192.33480324073753</v>
      </c>
      <c r="X89">
        <f t="shared" si="2"/>
        <v>6.4111601080245846</v>
      </c>
    </row>
    <row r="90" spans="1:24">
      <c r="A90" s="3">
        <v>41505.665312500001</v>
      </c>
      <c r="B90" s="4">
        <v>41698</v>
      </c>
      <c r="C90" s="5" t="s">
        <v>18</v>
      </c>
      <c r="D90" s="5" t="s">
        <v>3008</v>
      </c>
      <c r="E90" s="5" t="s">
        <v>3009</v>
      </c>
      <c r="F90" s="5" t="s">
        <v>2405</v>
      </c>
      <c r="G90" s="5" t="s">
        <v>22</v>
      </c>
      <c r="H90" s="5" t="s">
        <v>3082</v>
      </c>
      <c r="I90" s="5" t="s">
        <v>2517</v>
      </c>
      <c r="J90" s="5" t="s">
        <v>3083</v>
      </c>
      <c r="K90" s="5" t="s">
        <v>26</v>
      </c>
      <c r="L90" s="6">
        <v>1</v>
      </c>
      <c r="M90" s="2" t="s">
        <v>27</v>
      </c>
      <c r="N90" s="6">
        <v>2563.1999999999998</v>
      </c>
      <c r="Q90" s="6">
        <v>2563.1999999999998</v>
      </c>
      <c r="R90" s="1" t="s">
        <v>3074</v>
      </c>
      <c r="W90">
        <f t="shared" si="3"/>
        <v>192.33468749999884</v>
      </c>
      <c r="X90">
        <f t="shared" si="2"/>
        <v>6.4111562499999613</v>
      </c>
    </row>
    <row r="91" spans="1:24">
      <c r="A91" s="3">
        <v>41505.665451388886</v>
      </c>
      <c r="B91" s="4">
        <v>41698</v>
      </c>
      <c r="C91" s="5" t="s">
        <v>18</v>
      </c>
      <c r="D91" s="5" t="s">
        <v>3008</v>
      </c>
      <c r="E91" s="5" t="s">
        <v>3009</v>
      </c>
      <c r="F91" s="5" t="s">
        <v>2405</v>
      </c>
      <c r="G91" s="5" t="s">
        <v>22</v>
      </c>
      <c r="H91" s="5" t="s">
        <v>3079</v>
      </c>
      <c r="I91" s="5" t="s">
        <v>2517</v>
      </c>
      <c r="J91" s="5" t="s">
        <v>3080</v>
      </c>
      <c r="K91" s="5" t="s">
        <v>26</v>
      </c>
      <c r="L91" s="6">
        <v>1</v>
      </c>
      <c r="M91" s="2" t="s">
        <v>27</v>
      </c>
      <c r="N91" s="6">
        <v>3068.6</v>
      </c>
      <c r="Q91" s="6">
        <v>3068.6</v>
      </c>
      <c r="R91" s="1" t="s">
        <v>3081</v>
      </c>
      <c r="W91">
        <f t="shared" si="3"/>
        <v>192.33454861111386</v>
      </c>
      <c r="X91">
        <f t="shared" si="2"/>
        <v>6.4111516203704619</v>
      </c>
    </row>
    <row r="92" spans="1:24">
      <c r="A92" s="3">
        <v>41505.665567129632</v>
      </c>
      <c r="B92" s="4">
        <v>41698</v>
      </c>
      <c r="C92" s="5" t="s">
        <v>18</v>
      </c>
      <c r="D92" s="5" t="s">
        <v>3008</v>
      </c>
      <c r="E92" s="5" t="s">
        <v>3009</v>
      </c>
      <c r="F92" s="5" t="s">
        <v>2405</v>
      </c>
      <c r="G92" s="5" t="s">
        <v>22</v>
      </c>
      <c r="H92" s="5" t="s">
        <v>3077</v>
      </c>
      <c r="I92" s="5" t="s">
        <v>24</v>
      </c>
      <c r="J92" s="5" t="s">
        <v>3078</v>
      </c>
      <c r="K92" s="5" t="s">
        <v>26</v>
      </c>
      <c r="L92" s="6">
        <v>1</v>
      </c>
      <c r="M92" s="2" t="s">
        <v>27</v>
      </c>
      <c r="N92" s="6">
        <v>5986.3</v>
      </c>
      <c r="Q92" s="6">
        <v>5986.3</v>
      </c>
      <c r="R92" s="1" t="s">
        <v>3071</v>
      </c>
      <c r="W92">
        <f t="shared" si="3"/>
        <v>192.33443287036789</v>
      </c>
      <c r="X92">
        <f t="shared" si="2"/>
        <v>6.4111477623455961</v>
      </c>
    </row>
    <row r="93" spans="1:24">
      <c r="A93" s="3">
        <v>41505.665694444448</v>
      </c>
      <c r="B93" s="4">
        <v>41698</v>
      </c>
      <c r="C93" s="5" t="s">
        <v>18</v>
      </c>
      <c r="D93" s="5" t="s">
        <v>3008</v>
      </c>
      <c r="E93" s="5" t="s">
        <v>3009</v>
      </c>
      <c r="F93" s="5" t="s">
        <v>2405</v>
      </c>
      <c r="G93" s="5" t="s">
        <v>22</v>
      </c>
      <c r="H93" s="5" t="s">
        <v>3075</v>
      </c>
      <c r="I93" s="5" t="s">
        <v>24</v>
      </c>
      <c r="J93" s="5" t="s">
        <v>3076</v>
      </c>
      <c r="K93" s="5" t="s">
        <v>26</v>
      </c>
      <c r="L93" s="6">
        <v>1</v>
      </c>
      <c r="M93" s="2" t="s">
        <v>27</v>
      </c>
      <c r="N93" s="6">
        <v>7198.6</v>
      </c>
      <c r="Q93" s="6">
        <v>7198.6</v>
      </c>
      <c r="R93" s="1" t="s">
        <v>3071</v>
      </c>
      <c r="W93">
        <f t="shared" si="3"/>
        <v>192.33430555555242</v>
      </c>
      <c r="X93">
        <f t="shared" si="2"/>
        <v>6.411143518518414</v>
      </c>
    </row>
    <row r="94" spans="1:24">
      <c r="A94" s="3">
        <v>41505.665833333333</v>
      </c>
      <c r="B94" s="4">
        <v>41698</v>
      </c>
      <c r="C94" s="5" t="s">
        <v>18</v>
      </c>
      <c r="D94" s="5" t="s">
        <v>3008</v>
      </c>
      <c r="E94" s="5" t="s">
        <v>3009</v>
      </c>
      <c r="F94" s="5" t="s">
        <v>2405</v>
      </c>
      <c r="G94" s="5" t="s">
        <v>22</v>
      </c>
      <c r="H94" s="5" t="s">
        <v>3072</v>
      </c>
      <c r="I94" s="5" t="s">
        <v>2517</v>
      </c>
      <c r="J94" s="5" t="s">
        <v>3073</v>
      </c>
      <c r="K94" s="5" t="s">
        <v>26</v>
      </c>
      <c r="L94" s="6">
        <v>1</v>
      </c>
      <c r="M94" s="2" t="s">
        <v>27</v>
      </c>
      <c r="N94" s="6">
        <v>2563.1999999999998</v>
      </c>
      <c r="Q94" s="6">
        <v>2563.1999999999998</v>
      </c>
      <c r="R94" s="1" t="s">
        <v>3074</v>
      </c>
      <c r="W94">
        <f t="shared" si="3"/>
        <v>192.33416666666744</v>
      </c>
      <c r="X94">
        <f t="shared" si="2"/>
        <v>6.4111388888889147</v>
      </c>
    </row>
    <row r="95" spans="1:24">
      <c r="A95" s="3">
        <v>41505.665960648148</v>
      </c>
      <c r="B95" s="4">
        <v>41698</v>
      </c>
      <c r="C95" s="5" t="s">
        <v>18</v>
      </c>
      <c r="D95" s="5" t="s">
        <v>3008</v>
      </c>
      <c r="E95" s="5" t="s">
        <v>3009</v>
      </c>
      <c r="F95" s="5" t="s">
        <v>2405</v>
      </c>
      <c r="G95" s="5" t="s">
        <v>22</v>
      </c>
      <c r="H95" s="5" t="s">
        <v>3069</v>
      </c>
      <c r="I95" s="5" t="s">
        <v>24</v>
      </c>
      <c r="J95" s="5" t="s">
        <v>3070</v>
      </c>
      <c r="K95" s="5" t="s">
        <v>26</v>
      </c>
      <c r="L95" s="6">
        <v>1</v>
      </c>
      <c r="M95" s="2" t="s">
        <v>27</v>
      </c>
      <c r="N95" s="6">
        <v>7208.6</v>
      </c>
      <c r="Q95" s="6">
        <v>7208.6</v>
      </c>
      <c r="R95" s="1" t="s">
        <v>3071</v>
      </c>
      <c r="W95">
        <f t="shared" si="3"/>
        <v>192.33403935185197</v>
      </c>
      <c r="X95">
        <f t="shared" si="2"/>
        <v>6.4111346450617326</v>
      </c>
    </row>
    <row r="96" spans="1:24">
      <c r="A96" s="3">
        <v>41505.666087962964</v>
      </c>
      <c r="B96" s="4">
        <v>41698</v>
      </c>
      <c r="C96" s="5" t="s">
        <v>18</v>
      </c>
      <c r="D96" s="5" t="s">
        <v>3008</v>
      </c>
      <c r="E96" s="5" t="s">
        <v>3009</v>
      </c>
      <c r="F96" s="5" t="s">
        <v>2405</v>
      </c>
      <c r="G96" s="5" t="s">
        <v>22</v>
      </c>
      <c r="H96" s="5" t="s">
        <v>3066</v>
      </c>
      <c r="I96" s="5" t="s">
        <v>24</v>
      </c>
      <c r="J96" s="5" t="s">
        <v>3067</v>
      </c>
      <c r="K96" s="5" t="s">
        <v>26</v>
      </c>
      <c r="L96" s="6">
        <v>1</v>
      </c>
      <c r="M96" s="2" t="s">
        <v>27</v>
      </c>
      <c r="N96" s="6">
        <v>9980.1</v>
      </c>
      <c r="Q96" s="6">
        <v>9980.1</v>
      </c>
      <c r="R96" s="1" t="s">
        <v>3068</v>
      </c>
      <c r="W96">
        <f t="shared" si="3"/>
        <v>192.3339120370365</v>
      </c>
      <c r="X96">
        <f t="shared" si="2"/>
        <v>6.4111304012345496</v>
      </c>
    </row>
    <row r="97" spans="1:24">
      <c r="A97" s="3">
        <v>41505.706770833334</v>
      </c>
      <c r="B97" s="4">
        <v>41535</v>
      </c>
      <c r="C97" s="5" t="s">
        <v>18</v>
      </c>
      <c r="D97" s="5" t="s">
        <v>3061</v>
      </c>
      <c r="E97" s="5" t="s">
        <v>20</v>
      </c>
      <c r="F97" s="5" t="s">
        <v>3062</v>
      </c>
      <c r="G97" s="5" t="s">
        <v>22</v>
      </c>
      <c r="H97" s="5" t="s">
        <v>3063</v>
      </c>
      <c r="I97" s="5" t="s">
        <v>2546</v>
      </c>
      <c r="J97" s="5" t="s">
        <v>3064</v>
      </c>
      <c r="K97" s="5" t="s">
        <v>2548</v>
      </c>
      <c r="L97" s="6">
        <v>1</v>
      </c>
      <c r="M97" s="2" t="s">
        <v>27</v>
      </c>
      <c r="N97" s="6">
        <v>16489.28</v>
      </c>
      <c r="Q97" s="6">
        <v>16489.28</v>
      </c>
      <c r="R97" s="1" t="s">
        <v>3065</v>
      </c>
      <c r="W97">
        <f t="shared" si="3"/>
        <v>29.293229166665697</v>
      </c>
      <c r="X97">
        <f t="shared" si="2"/>
        <v>0.97644097222218984</v>
      </c>
    </row>
    <row r="98" spans="1:24">
      <c r="A98" s="3">
        <v>41536.607939814814</v>
      </c>
      <c r="B98" s="4">
        <v>41708</v>
      </c>
      <c r="C98" s="5" t="s">
        <v>18</v>
      </c>
      <c r="D98" s="5" t="s">
        <v>3048</v>
      </c>
      <c r="E98" s="5" t="s">
        <v>20</v>
      </c>
      <c r="F98" s="5" t="s">
        <v>2721</v>
      </c>
      <c r="G98" s="5" t="s">
        <v>2722</v>
      </c>
      <c r="H98" s="5" t="s">
        <v>3058</v>
      </c>
      <c r="I98" s="5" t="s">
        <v>24</v>
      </c>
      <c r="J98" s="5" t="s">
        <v>3059</v>
      </c>
      <c r="K98" s="5" t="s">
        <v>26</v>
      </c>
      <c r="L98" s="6">
        <v>1</v>
      </c>
      <c r="M98" s="2" t="s">
        <v>27</v>
      </c>
      <c r="N98" s="6">
        <v>20245</v>
      </c>
      <c r="Q98" s="6">
        <v>20245</v>
      </c>
      <c r="R98" s="1" t="s">
        <v>3060</v>
      </c>
      <c r="W98">
        <f t="shared" si="3"/>
        <v>171.39206018518598</v>
      </c>
      <c r="X98">
        <f t="shared" si="2"/>
        <v>5.7130686728395323</v>
      </c>
    </row>
    <row r="99" spans="1:24">
      <c r="A99" s="3">
        <v>41536.608935185184</v>
      </c>
      <c r="B99" s="4">
        <v>41696</v>
      </c>
      <c r="C99" s="5" t="s">
        <v>18</v>
      </c>
      <c r="D99" s="5" t="s">
        <v>3048</v>
      </c>
      <c r="E99" s="5" t="s">
        <v>20</v>
      </c>
      <c r="F99" s="5" t="s">
        <v>2721</v>
      </c>
      <c r="G99" s="5" t="s">
        <v>2722</v>
      </c>
      <c r="H99" s="5" t="s">
        <v>3049</v>
      </c>
      <c r="I99" s="5" t="s">
        <v>24</v>
      </c>
      <c r="J99" s="5" t="s">
        <v>3050</v>
      </c>
      <c r="K99" s="5" t="s">
        <v>26</v>
      </c>
      <c r="L99" s="6">
        <v>1</v>
      </c>
      <c r="M99" s="2" t="s">
        <v>27</v>
      </c>
      <c r="N99" s="6">
        <v>288600</v>
      </c>
      <c r="Q99" s="6">
        <v>288600</v>
      </c>
      <c r="R99" s="1" t="s">
        <v>3051</v>
      </c>
      <c r="W99">
        <f t="shared" si="3"/>
        <v>159.39106481481576</v>
      </c>
      <c r="X99">
        <f t="shared" si="2"/>
        <v>5.3130354938271918</v>
      </c>
    </row>
    <row r="100" spans="1:24">
      <c r="A100" s="3">
        <v>41536.608935185184</v>
      </c>
      <c r="B100" s="4">
        <v>41708</v>
      </c>
      <c r="C100" s="5" t="s">
        <v>18</v>
      </c>
      <c r="D100" s="5" t="s">
        <v>3048</v>
      </c>
      <c r="E100" s="5" t="s">
        <v>20</v>
      </c>
      <c r="F100" s="5" t="s">
        <v>2721</v>
      </c>
      <c r="G100" s="5" t="s">
        <v>2722</v>
      </c>
      <c r="H100" s="5" t="s">
        <v>3052</v>
      </c>
      <c r="I100" s="5" t="s">
        <v>24</v>
      </c>
      <c r="J100" s="5" t="s">
        <v>3053</v>
      </c>
      <c r="K100" s="5" t="s">
        <v>26</v>
      </c>
      <c r="L100" s="6">
        <v>1</v>
      </c>
      <c r="M100" s="2" t="s">
        <v>27</v>
      </c>
      <c r="N100" s="6">
        <v>29220</v>
      </c>
      <c r="Q100" s="6">
        <v>29220</v>
      </c>
      <c r="R100" s="1" t="s">
        <v>3054</v>
      </c>
      <c r="W100">
        <f t="shared" si="3"/>
        <v>171.39106481481576</v>
      </c>
      <c r="X100">
        <f t="shared" si="2"/>
        <v>5.7130354938271921</v>
      </c>
    </row>
    <row r="101" spans="1:24">
      <c r="A101" s="3">
        <v>41536.608935185184</v>
      </c>
      <c r="B101" s="4">
        <v>41701</v>
      </c>
      <c r="C101" s="5" t="s">
        <v>18</v>
      </c>
      <c r="D101" s="5" t="s">
        <v>3048</v>
      </c>
      <c r="E101" s="5" t="s">
        <v>20</v>
      </c>
      <c r="F101" s="5" t="s">
        <v>2721</v>
      </c>
      <c r="G101" s="5" t="s">
        <v>2722</v>
      </c>
      <c r="H101" s="5" t="s">
        <v>3055</v>
      </c>
      <c r="I101" s="5" t="s">
        <v>24</v>
      </c>
      <c r="J101" s="5" t="s">
        <v>3056</v>
      </c>
      <c r="K101" s="5" t="s">
        <v>26</v>
      </c>
      <c r="L101" s="6">
        <v>1</v>
      </c>
      <c r="M101" s="2" t="s">
        <v>27</v>
      </c>
      <c r="N101" s="6">
        <v>267485</v>
      </c>
      <c r="Q101" s="6">
        <v>267485</v>
      </c>
      <c r="R101" s="1" t="s">
        <v>3057</v>
      </c>
      <c r="W101">
        <f t="shared" si="3"/>
        <v>164.39106481481576</v>
      </c>
      <c r="X101">
        <f t="shared" si="2"/>
        <v>5.4797021604938587</v>
      </c>
    </row>
    <row r="102" spans="1:24">
      <c r="A102" s="3">
        <v>41570.444305555553</v>
      </c>
      <c r="B102" s="4">
        <v>41698</v>
      </c>
      <c r="C102" s="5" t="s">
        <v>18</v>
      </c>
      <c r="D102" s="5" t="s">
        <v>3008</v>
      </c>
      <c r="E102" s="5" t="s">
        <v>3009</v>
      </c>
      <c r="F102" s="5" t="s">
        <v>2405</v>
      </c>
      <c r="G102" s="5" t="s">
        <v>22</v>
      </c>
      <c r="H102" s="5" t="s">
        <v>3045</v>
      </c>
      <c r="I102" s="5" t="s">
        <v>24</v>
      </c>
      <c r="J102" s="5" t="s">
        <v>3046</v>
      </c>
      <c r="K102" s="5" t="s">
        <v>26</v>
      </c>
      <c r="L102" s="6">
        <v>1</v>
      </c>
      <c r="M102" s="2" t="s">
        <v>27</v>
      </c>
      <c r="N102" s="6">
        <v>3620</v>
      </c>
      <c r="Q102" s="6">
        <v>3620</v>
      </c>
      <c r="R102" s="1" t="s">
        <v>3047</v>
      </c>
      <c r="W102">
        <f t="shared" si="3"/>
        <v>127.555694444447</v>
      </c>
      <c r="X102">
        <f t="shared" si="2"/>
        <v>4.2518564814815667</v>
      </c>
    </row>
    <row r="103" spans="1:24">
      <c r="A103" s="3">
        <v>41570.445914351854</v>
      </c>
      <c r="B103" s="4">
        <v>41682</v>
      </c>
      <c r="C103" s="5" t="s">
        <v>18</v>
      </c>
      <c r="D103" s="5" t="s">
        <v>3008</v>
      </c>
      <c r="E103" s="5" t="s">
        <v>3009</v>
      </c>
      <c r="F103" s="5" t="s">
        <v>2405</v>
      </c>
      <c r="G103" s="5" t="s">
        <v>22</v>
      </c>
      <c r="H103" s="5" t="s">
        <v>3042</v>
      </c>
      <c r="I103" s="5" t="s">
        <v>24</v>
      </c>
      <c r="J103" s="5" t="s">
        <v>3043</v>
      </c>
      <c r="K103" s="5" t="s">
        <v>26</v>
      </c>
      <c r="L103" s="6">
        <v>1</v>
      </c>
      <c r="M103" s="2" t="s">
        <v>27</v>
      </c>
      <c r="N103" s="6">
        <v>15</v>
      </c>
      <c r="Q103" s="6">
        <v>15</v>
      </c>
      <c r="R103" s="1" t="s">
        <v>3044</v>
      </c>
      <c r="W103">
        <f t="shared" si="3"/>
        <v>111.5540856481457</v>
      </c>
      <c r="X103">
        <f t="shared" si="2"/>
        <v>3.7184695216048569</v>
      </c>
    </row>
    <row r="104" spans="1:24">
      <c r="A104" s="3">
        <v>41570.451064814813</v>
      </c>
      <c r="B104" s="4">
        <v>41682</v>
      </c>
      <c r="C104" s="5" t="s">
        <v>18</v>
      </c>
      <c r="D104" s="5" t="s">
        <v>3008</v>
      </c>
      <c r="E104" s="5" t="s">
        <v>3009</v>
      </c>
      <c r="F104" s="5" t="s">
        <v>2405</v>
      </c>
      <c r="G104" s="5" t="s">
        <v>22</v>
      </c>
      <c r="H104" s="5" t="s">
        <v>3039</v>
      </c>
      <c r="I104" s="5" t="s">
        <v>24</v>
      </c>
      <c r="J104" s="5" t="s">
        <v>3040</v>
      </c>
      <c r="K104" s="5" t="s">
        <v>26</v>
      </c>
      <c r="L104" s="6">
        <v>1</v>
      </c>
      <c r="M104" s="2" t="s">
        <v>27</v>
      </c>
      <c r="N104" s="6">
        <v>15</v>
      </c>
      <c r="Q104" s="6">
        <v>15</v>
      </c>
      <c r="R104" s="1" t="s">
        <v>3041</v>
      </c>
      <c r="W104">
        <f t="shared" si="3"/>
        <v>111.54893518518656</v>
      </c>
      <c r="X104">
        <f t="shared" si="2"/>
        <v>3.7182978395062189</v>
      </c>
    </row>
    <row r="105" spans="1:24">
      <c r="A105" s="3">
        <v>41570.454004629632</v>
      </c>
      <c r="B105" s="4">
        <v>41682</v>
      </c>
      <c r="C105" s="5" t="s">
        <v>18</v>
      </c>
      <c r="D105" s="5" t="s">
        <v>3008</v>
      </c>
      <c r="E105" s="5" t="s">
        <v>3009</v>
      </c>
      <c r="F105" s="5" t="s">
        <v>2405</v>
      </c>
      <c r="G105" s="5" t="s">
        <v>22</v>
      </c>
      <c r="H105" s="5" t="s">
        <v>3036</v>
      </c>
      <c r="I105" s="5" t="s">
        <v>24</v>
      </c>
      <c r="J105" s="5" t="s">
        <v>3037</v>
      </c>
      <c r="K105" s="5" t="s">
        <v>26</v>
      </c>
      <c r="L105" s="6">
        <v>3</v>
      </c>
      <c r="M105" s="2" t="s">
        <v>27</v>
      </c>
      <c r="N105" s="6">
        <v>15</v>
      </c>
      <c r="Q105" s="6">
        <v>45</v>
      </c>
      <c r="R105" s="1" t="s">
        <v>3038</v>
      </c>
      <c r="W105">
        <f t="shared" si="3"/>
        <v>111.54599537036847</v>
      </c>
      <c r="X105">
        <f t="shared" si="2"/>
        <v>3.7181998456789489</v>
      </c>
    </row>
    <row r="106" spans="1:24">
      <c r="A106" s="3">
        <v>41570.457650462966</v>
      </c>
      <c r="B106" s="4">
        <v>41682</v>
      </c>
      <c r="C106" s="5" t="s">
        <v>18</v>
      </c>
      <c r="D106" s="5" t="s">
        <v>3008</v>
      </c>
      <c r="E106" s="5" t="s">
        <v>3009</v>
      </c>
      <c r="F106" s="5" t="s">
        <v>2405</v>
      </c>
      <c r="G106" s="5" t="s">
        <v>22</v>
      </c>
      <c r="H106" s="5" t="s">
        <v>3033</v>
      </c>
      <c r="I106" s="5" t="s">
        <v>24</v>
      </c>
      <c r="J106" s="5" t="s">
        <v>3034</v>
      </c>
      <c r="K106" s="5" t="s">
        <v>26</v>
      </c>
      <c r="L106" s="6">
        <v>1</v>
      </c>
      <c r="M106" s="2" t="s">
        <v>27</v>
      </c>
      <c r="N106" s="6">
        <v>25</v>
      </c>
      <c r="Q106" s="6">
        <v>25</v>
      </c>
      <c r="R106" s="1" t="s">
        <v>3035</v>
      </c>
      <c r="W106">
        <f t="shared" si="3"/>
        <v>111.54234953703417</v>
      </c>
      <c r="X106">
        <f t="shared" si="2"/>
        <v>3.718078317901139</v>
      </c>
    </row>
    <row r="107" spans="1:24">
      <c r="A107" s="3">
        <v>41570.459490740737</v>
      </c>
      <c r="B107" s="4">
        <v>41682</v>
      </c>
      <c r="C107" s="5" t="s">
        <v>18</v>
      </c>
      <c r="D107" s="5" t="s">
        <v>3008</v>
      </c>
      <c r="E107" s="5" t="s">
        <v>3009</v>
      </c>
      <c r="F107" s="5" t="s">
        <v>2405</v>
      </c>
      <c r="G107" s="5" t="s">
        <v>22</v>
      </c>
      <c r="H107" s="5" t="s">
        <v>3030</v>
      </c>
      <c r="I107" s="5" t="s">
        <v>24</v>
      </c>
      <c r="J107" s="5" t="s">
        <v>3031</v>
      </c>
      <c r="K107" s="5" t="s">
        <v>26</v>
      </c>
      <c r="L107" s="6">
        <v>2</v>
      </c>
      <c r="M107" s="2" t="s">
        <v>27</v>
      </c>
      <c r="N107" s="6">
        <v>25</v>
      </c>
      <c r="Q107" s="6">
        <v>50</v>
      </c>
      <c r="R107" s="1" t="s">
        <v>3032</v>
      </c>
      <c r="W107">
        <f t="shared" si="3"/>
        <v>111.54050925926276</v>
      </c>
      <c r="X107">
        <f t="shared" si="2"/>
        <v>3.7180169753087586</v>
      </c>
    </row>
    <row r="108" spans="1:24">
      <c r="A108" s="3">
        <v>41570.461944444447</v>
      </c>
      <c r="B108" s="4">
        <v>41682</v>
      </c>
      <c r="C108" s="5" t="s">
        <v>18</v>
      </c>
      <c r="D108" s="5" t="s">
        <v>3008</v>
      </c>
      <c r="E108" s="5" t="s">
        <v>3009</v>
      </c>
      <c r="F108" s="5" t="s">
        <v>2405</v>
      </c>
      <c r="G108" s="5" t="s">
        <v>22</v>
      </c>
      <c r="H108" s="5" t="s">
        <v>3027</v>
      </c>
      <c r="I108" s="5" t="s">
        <v>24</v>
      </c>
      <c r="J108" s="5" t="s">
        <v>3028</v>
      </c>
      <c r="K108" s="5" t="s">
        <v>26</v>
      </c>
      <c r="L108" s="6">
        <v>3</v>
      </c>
      <c r="M108" s="2" t="s">
        <v>27</v>
      </c>
      <c r="N108" s="6">
        <v>25</v>
      </c>
      <c r="Q108" s="6">
        <v>75</v>
      </c>
      <c r="R108" s="1" t="s">
        <v>3029</v>
      </c>
      <c r="W108">
        <f t="shared" si="3"/>
        <v>111.538055555553</v>
      </c>
      <c r="X108">
        <f t="shared" si="2"/>
        <v>3.7179351851850999</v>
      </c>
    </row>
    <row r="109" spans="1:24">
      <c r="A109" s="3">
        <v>41570.464780092596</v>
      </c>
      <c r="B109" s="4">
        <v>41682</v>
      </c>
      <c r="C109" s="5" t="s">
        <v>18</v>
      </c>
      <c r="D109" s="5" t="s">
        <v>3008</v>
      </c>
      <c r="E109" s="5" t="s">
        <v>3009</v>
      </c>
      <c r="F109" s="5" t="s">
        <v>2405</v>
      </c>
      <c r="G109" s="5" t="s">
        <v>22</v>
      </c>
      <c r="H109" s="5" t="s">
        <v>3024</v>
      </c>
      <c r="I109" s="5" t="s">
        <v>24</v>
      </c>
      <c r="J109" s="5" t="s">
        <v>3025</v>
      </c>
      <c r="K109" s="5" t="s">
        <v>26</v>
      </c>
      <c r="L109" s="6">
        <v>3</v>
      </c>
      <c r="M109" s="2" t="s">
        <v>27</v>
      </c>
      <c r="N109" s="6">
        <v>25</v>
      </c>
      <c r="Q109" s="6">
        <v>75</v>
      </c>
      <c r="R109" s="1" t="s">
        <v>3026</v>
      </c>
      <c r="W109">
        <f t="shared" si="3"/>
        <v>111.5352199074041</v>
      </c>
      <c r="X109">
        <f t="shared" si="2"/>
        <v>3.7178406635801364</v>
      </c>
    </row>
    <row r="110" spans="1:24">
      <c r="A110" s="3">
        <v>41570.466134259259</v>
      </c>
      <c r="B110" s="4">
        <v>41682</v>
      </c>
      <c r="C110" s="5" t="s">
        <v>18</v>
      </c>
      <c r="D110" s="5" t="s">
        <v>3008</v>
      </c>
      <c r="E110" s="5" t="s">
        <v>3009</v>
      </c>
      <c r="F110" s="5" t="s">
        <v>2405</v>
      </c>
      <c r="G110" s="5" t="s">
        <v>22</v>
      </c>
      <c r="H110" s="5" t="s">
        <v>3021</v>
      </c>
      <c r="I110" s="5" t="s">
        <v>24</v>
      </c>
      <c r="J110" s="5" t="s">
        <v>3022</v>
      </c>
      <c r="K110" s="5" t="s">
        <v>26</v>
      </c>
      <c r="L110" s="6">
        <v>2</v>
      </c>
      <c r="M110" s="2" t="s">
        <v>27</v>
      </c>
      <c r="N110" s="6">
        <v>65</v>
      </c>
      <c r="Q110" s="6">
        <v>130</v>
      </c>
      <c r="R110" s="1" t="s">
        <v>3023</v>
      </c>
      <c r="W110">
        <f t="shared" si="3"/>
        <v>111.53386574074102</v>
      </c>
      <c r="X110">
        <f t="shared" si="2"/>
        <v>3.7177955246913674</v>
      </c>
    </row>
    <row r="111" spans="1:24">
      <c r="A111" s="3">
        <v>41570.469525462962</v>
      </c>
      <c r="B111" s="4">
        <v>41682</v>
      </c>
      <c r="C111" s="5" t="s">
        <v>18</v>
      </c>
      <c r="D111" s="5" t="s">
        <v>3008</v>
      </c>
      <c r="E111" s="5" t="s">
        <v>3009</v>
      </c>
      <c r="F111" s="5" t="s">
        <v>2405</v>
      </c>
      <c r="G111" s="5" t="s">
        <v>22</v>
      </c>
      <c r="H111" s="5" t="s">
        <v>3018</v>
      </c>
      <c r="I111" s="5" t="s">
        <v>24</v>
      </c>
      <c r="J111" s="5" t="s">
        <v>3019</v>
      </c>
      <c r="K111" s="5" t="s">
        <v>26</v>
      </c>
      <c r="L111" s="6">
        <v>1</v>
      </c>
      <c r="M111" s="2" t="s">
        <v>27</v>
      </c>
      <c r="N111" s="6">
        <v>250</v>
      </c>
      <c r="Q111" s="6">
        <v>250</v>
      </c>
      <c r="R111" s="1" t="s">
        <v>3020</v>
      </c>
      <c r="W111">
        <f t="shared" si="3"/>
        <v>111.53047453703766</v>
      </c>
      <c r="X111">
        <f t="shared" si="2"/>
        <v>3.7176824845679222</v>
      </c>
    </row>
    <row r="112" spans="1:24">
      <c r="A112" s="3">
        <v>41571.571238425924</v>
      </c>
      <c r="B112" s="4">
        <v>41600</v>
      </c>
      <c r="C112" s="5" t="s">
        <v>18</v>
      </c>
      <c r="D112" s="5" t="s">
        <v>3013</v>
      </c>
      <c r="E112" s="5" t="s">
        <v>20</v>
      </c>
      <c r="F112" s="5" t="s">
        <v>3014</v>
      </c>
      <c r="G112" s="5" t="s">
        <v>22</v>
      </c>
      <c r="H112" s="5" t="s">
        <v>3015</v>
      </c>
      <c r="I112" s="5" t="s">
        <v>2517</v>
      </c>
      <c r="J112" s="5" t="s">
        <v>3016</v>
      </c>
      <c r="K112" s="5" t="s">
        <v>26</v>
      </c>
      <c r="L112" s="6">
        <v>1</v>
      </c>
      <c r="M112" s="2" t="s">
        <v>27</v>
      </c>
      <c r="N112" s="6">
        <v>3257.28</v>
      </c>
      <c r="Q112" s="6">
        <v>3257.28</v>
      </c>
      <c r="R112" s="1" t="s">
        <v>3017</v>
      </c>
      <c r="W112">
        <f t="shared" si="3"/>
        <v>28.428761574075907</v>
      </c>
      <c r="X112">
        <f t="shared" si="2"/>
        <v>0.9476253858025302</v>
      </c>
    </row>
    <row r="113" spans="1:24">
      <c r="A113" s="3">
        <v>41576.767835648148</v>
      </c>
      <c r="B113" s="4">
        <v>41682</v>
      </c>
      <c r="C113" s="5" t="s">
        <v>18</v>
      </c>
      <c r="D113" s="5" t="s">
        <v>3008</v>
      </c>
      <c r="E113" s="5" t="s">
        <v>3009</v>
      </c>
      <c r="F113" s="5" t="s">
        <v>2405</v>
      </c>
      <c r="G113" s="5" t="s">
        <v>22</v>
      </c>
      <c r="H113" s="5" t="s">
        <v>3010</v>
      </c>
      <c r="I113" s="5" t="s">
        <v>24</v>
      </c>
      <c r="J113" s="5" t="s">
        <v>3011</v>
      </c>
      <c r="K113" s="5" t="s">
        <v>26</v>
      </c>
      <c r="L113" s="6">
        <v>3</v>
      </c>
      <c r="M113" s="2" t="s">
        <v>27</v>
      </c>
      <c r="N113" s="6">
        <v>65</v>
      </c>
      <c r="Q113" s="6">
        <v>195</v>
      </c>
      <c r="R113" s="1" t="s">
        <v>3012</v>
      </c>
      <c r="W113">
        <f t="shared" si="3"/>
        <v>105.23216435185168</v>
      </c>
      <c r="X113">
        <f t="shared" si="2"/>
        <v>3.5077388117283892</v>
      </c>
    </row>
    <row r="114" spans="1:24">
      <c r="A114" s="3">
        <v>41577.355902777781</v>
      </c>
      <c r="B114" s="4">
        <v>41590</v>
      </c>
      <c r="C114" s="5" t="s">
        <v>18</v>
      </c>
      <c r="D114" s="5" t="s">
        <v>2950</v>
      </c>
      <c r="E114" s="5" t="s">
        <v>20</v>
      </c>
      <c r="F114" s="5" t="s">
        <v>228</v>
      </c>
      <c r="G114" s="5" t="s">
        <v>22</v>
      </c>
      <c r="H114" s="5" t="s">
        <v>3005</v>
      </c>
      <c r="I114" s="5" t="s">
        <v>2546</v>
      </c>
      <c r="J114" s="5" t="s">
        <v>3006</v>
      </c>
      <c r="K114" s="5" t="s">
        <v>2548</v>
      </c>
      <c r="L114" s="6">
        <v>4</v>
      </c>
      <c r="M114" s="2" t="s">
        <v>27</v>
      </c>
      <c r="N114" s="6">
        <v>23</v>
      </c>
      <c r="Q114" s="6">
        <v>92</v>
      </c>
      <c r="R114" s="1" t="s">
        <v>3007</v>
      </c>
      <c r="W114">
        <f t="shared" si="3"/>
        <v>12.644097222218988</v>
      </c>
      <c r="X114">
        <f t="shared" si="2"/>
        <v>0.42146990740729962</v>
      </c>
    </row>
    <row r="115" spans="1:24">
      <c r="A115" s="3">
        <v>41577.363668981481</v>
      </c>
      <c r="B115" s="4">
        <v>41590</v>
      </c>
      <c r="C115" s="5" t="s">
        <v>18</v>
      </c>
      <c r="D115" s="5" t="s">
        <v>2950</v>
      </c>
      <c r="E115" s="5" t="s">
        <v>20</v>
      </c>
      <c r="F115" s="5" t="s">
        <v>228</v>
      </c>
      <c r="G115" s="5" t="s">
        <v>22</v>
      </c>
      <c r="H115" s="5" t="s">
        <v>3002</v>
      </c>
      <c r="I115" s="5" t="s">
        <v>2546</v>
      </c>
      <c r="J115" s="5" t="s">
        <v>3003</v>
      </c>
      <c r="K115" s="5" t="s">
        <v>2548</v>
      </c>
      <c r="L115" s="6">
        <v>3</v>
      </c>
      <c r="M115" s="2" t="s">
        <v>27</v>
      </c>
      <c r="N115" s="6">
        <v>32</v>
      </c>
      <c r="Q115" s="6">
        <v>96</v>
      </c>
      <c r="R115" s="1" t="s">
        <v>3004</v>
      </c>
      <c r="W115">
        <f t="shared" si="3"/>
        <v>12.636331018518831</v>
      </c>
      <c r="X115">
        <f t="shared" si="2"/>
        <v>0.4212110339506277</v>
      </c>
    </row>
    <row r="116" spans="1:24">
      <c r="A116" s="3">
        <v>41577.365115740744</v>
      </c>
      <c r="B116" s="4">
        <v>41590</v>
      </c>
      <c r="C116" s="5" t="s">
        <v>18</v>
      </c>
      <c r="D116" s="5" t="s">
        <v>2950</v>
      </c>
      <c r="E116" s="5" t="s">
        <v>20</v>
      </c>
      <c r="F116" s="5" t="s">
        <v>228</v>
      </c>
      <c r="G116" s="5" t="s">
        <v>22</v>
      </c>
      <c r="H116" s="5" t="s">
        <v>2999</v>
      </c>
      <c r="I116" s="5" t="s">
        <v>2546</v>
      </c>
      <c r="J116" s="5" t="s">
        <v>3000</v>
      </c>
      <c r="K116" s="5" t="s">
        <v>2548</v>
      </c>
      <c r="L116" s="6">
        <v>4</v>
      </c>
      <c r="M116" s="2" t="s">
        <v>27</v>
      </c>
      <c r="N116" s="6">
        <v>36</v>
      </c>
      <c r="Q116" s="6">
        <v>144</v>
      </c>
      <c r="R116" s="1" t="s">
        <v>3001</v>
      </c>
      <c r="W116">
        <f t="shared" si="3"/>
        <v>12.634884259256069</v>
      </c>
      <c r="X116">
        <f t="shared" si="2"/>
        <v>0.42116280864186895</v>
      </c>
    </row>
    <row r="117" spans="1:24">
      <c r="A117" s="3">
        <v>41577.367071759261</v>
      </c>
      <c r="B117" s="4">
        <v>41607</v>
      </c>
      <c r="C117" s="5" t="s">
        <v>18</v>
      </c>
      <c r="D117" s="5" t="s">
        <v>2950</v>
      </c>
      <c r="E117" s="5" t="s">
        <v>20</v>
      </c>
      <c r="F117" s="5" t="s">
        <v>228</v>
      </c>
      <c r="G117" s="5" t="s">
        <v>22</v>
      </c>
      <c r="H117" s="5" t="s">
        <v>2996</v>
      </c>
      <c r="I117" s="5" t="s">
        <v>2546</v>
      </c>
      <c r="J117" s="5" t="s">
        <v>2997</v>
      </c>
      <c r="K117" s="5" t="s">
        <v>2548</v>
      </c>
      <c r="L117" s="6">
        <v>14</v>
      </c>
      <c r="M117" s="2" t="s">
        <v>27</v>
      </c>
      <c r="N117" s="6">
        <v>42</v>
      </c>
      <c r="Q117" s="6">
        <v>588</v>
      </c>
      <c r="R117" s="1" t="s">
        <v>2998</v>
      </c>
      <c r="W117">
        <f t="shared" si="3"/>
        <v>29.632928240738693</v>
      </c>
      <c r="X117">
        <f t="shared" si="2"/>
        <v>0.9877642746912898</v>
      </c>
    </row>
    <row r="118" spans="1:24">
      <c r="A118" s="3">
        <v>41577.368807870371</v>
      </c>
      <c r="B118" s="4">
        <v>41607</v>
      </c>
      <c r="C118" s="5" t="s">
        <v>18</v>
      </c>
      <c r="D118" s="5" t="s">
        <v>2950</v>
      </c>
      <c r="E118" s="5" t="s">
        <v>20</v>
      </c>
      <c r="F118" s="5" t="s">
        <v>228</v>
      </c>
      <c r="G118" s="5" t="s">
        <v>22</v>
      </c>
      <c r="H118" s="5" t="s">
        <v>2993</v>
      </c>
      <c r="I118" s="5" t="s">
        <v>2546</v>
      </c>
      <c r="J118" s="5" t="s">
        <v>2994</v>
      </c>
      <c r="K118" s="5" t="s">
        <v>2548</v>
      </c>
      <c r="L118" s="6">
        <v>6</v>
      </c>
      <c r="M118" s="2" t="s">
        <v>27</v>
      </c>
      <c r="N118" s="6">
        <v>78</v>
      </c>
      <c r="Q118" s="6">
        <v>468</v>
      </c>
      <c r="R118" s="1" t="s">
        <v>2995</v>
      </c>
      <c r="W118">
        <f t="shared" si="3"/>
        <v>29.631192129629198</v>
      </c>
      <c r="X118">
        <f t="shared" si="2"/>
        <v>0.98770640432097323</v>
      </c>
    </row>
    <row r="119" spans="1:24">
      <c r="A119" s="3">
        <v>41577.370393518519</v>
      </c>
      <c r="B119" s="4">
        <v>41604</v>
      </c>
      <c r="C119" s="5" t="s">
        <v>18</v>
      </c>
      <c r="D119" s="5" t="s">
        <v>2950</v>
      </c>
      <c r="E119" s="5" t="s">
        <v>20</v>
      </c>
      <c r="F119" s="5" t="s">
        <v>228</v>
      </c>
      <c r="G119" s="5" t="s">
        <v>22</v>
      </c>
      <c r="H119" s="5" t="s">
        <v>2954</v>
      </c>
      <c r="I119" s="5" t="s">
        <v>2546</v>
      </c>
      <c r="J119" s="5" t="s">
        <v>2992</v>
      </c>
      <c r="K119" s="5" t="s">
        <v>2548</v>
      </c>
      <c r="L119" s="6">
        <v>3</v>
      </c>
      <c r="M119" s="2" t="s">
        <v>27</v>
      </c>
      <c r="N119" s="6">
        <v>108</v>
      </c>
      <c r="Q119" s="6">
        <v>324</v>
      </c>
      <c r="R119" s="1" t="s">
        <v>2956</v>
      </c>
      <c r="W119">
        <f t="shared" si="3"/>
        <v>26.62960648148146</v>
      </c>
      <c r="X119">
        <f t="shared" si="2"/>
        <v>0.88765354938271535</v>
      </c>
    </row>
    <row r="120" spans="1:24">
      <c r="A120" s="3">
        <v>41577.371979166666</v>
      </c>
      <c r="B120" s="4">
        <v>41604</v>
      </c>
      <c r="C120" s="5" t="s">
        <v>18</v>
      </c>
      <c r="D120" s="5" t="s">
        <v>2950</v>
      </c>
      <c r="E120" s="5" t="s">
        <v>20</v>
      </c>
      <c r="F120" s="5" t="s">
        <v>228</v>
      </c>
      <c r="G120" s="5" t="s">
        <v>22</v>
      </c>
      <c r="H120" s="5" t="s">
        <v>2989</v>
      </c>
      <c r="I120" s="5" t="s">
        <v>2546</v>
      </c>
      <c r="J120" s="5" t="s">
        <v>2990</v>
      </c>
      <c r="K120" s="5" t="s">
        <v>2548</v>
      </c>
      <c r="L120" s="6">
        <v>2</v>
      </c>
      <c r="M120" s="2" t="s">
        <v>27</v>
      </c>
      <c r="N120" s="6">
        <v>165</v>
      </c>
      <c r="Q120" s="6">
        <v>330</v>
      </c>
      <c r="R120" s="1" t="s">
        <v>2991</v>
      </c>
      <c r="W120">
        <f t="shared" si="3"/>
        <v>26.628020833333721</v>
      </c>
      <c r="X120">
        <f t="shared" si="2"/>
        <v>0.88760069444445733</v>
      </c>
    </row>
    <row r="121" spans="1:24">
      <c r="A121" s="3">
        <v>41577.373124999998</v>
      </c>
      <c r="B121" s="4">
        <v>41604</v>
      </c>
      <c r="C121" s="5" t="s">
        <v>18</v>
      </c>
      <c r="D121" s="5" t="s">
        <v>2950</v>
      </c>
      <c r="E121" s="5" t="s">
        <v>20</v>
      </c>
      <c r="F121" s="5" t="s">
        <v>228</v>
      </c>
      <c r="G121" s="5" t="s">
        <v>22</v>
      </c>
      <c r="H121" s="5" t="s">
        <v>2986</v>
      </c>
      <c r="I121" s="5" t="s">
        <v>2546</v>
      </c>
      <c r="J121" s="5" t="s">
        <v>2987</v>
      </c>
      <c r="K121" s="5" t="s">
        <v>2548</v>
      </c>
      <c r="L121" s="6">
        <v>1</v>
      </c>
      <c r="M121" s="2" t="s">
        <v>27</v>
      </c>
      <c r="N121" s="6">
        <v>435</v>
      </c>
      <c r="Q121" s="6">
        <v>435</v>
      </c>
      <c r="R121" s="1" t="s">
        <v>2988</v>
      </c>
      <c r="W121">
        <f t="shared" si="3"/>
        <v>26.626875000001746</v>
      </c>
      <c r="X121">
        <f t="shared" si="2"/>
        <v>0.88756250000005821</v>
      </c>
    </row>
    <row r="122" spans="1:24">
      <c r="A122" s="3">
        <v>41577.376018518517</v>
      </c>
      <c r="B122" s="4">
        <v>41590</v>
      </c>
      <c r="C122" s="5" t="s">
        <v>18</v>
      </c>
      <c r="D122" s="5" t="s">
        <v>2950</v>
      </c>
      <c r="E122" s="5" t="s">
        <v>20</v>
      </c>
      <c r="F122" s="5" t="s">
        <v>228</v>
      </c>
      <c r="G122" s="5" t="s">
        <v>22</v>
      </c>
      <c r="H122" s="5" t="s">
        <v>2983</v>
      </c>
      <c r="I122" s="5" t="s">
        <v>2546</v>
      </c>
      <c r="J122" s="5" t="s">
        <v>2984</v>
      </c>
      <c r="K122" s="5" t="s">
        <v>2548</v>
      </c>
      <c r="L122" s="6">
        <v>8</v>
      </c>
      <c r="M122" s="2" t="s">
        <v>27</v>
      </c>
      <c r="N122" s="6">
        <v>130</v>
      </c>
      <c r="Q122" s="6">
        <v>1040</v>
      </c>
      <c r="R122" s="1" t="s">
        <v>2985</v>
      </c>
      <c r="W122">
        <f t="shared" si="3"/>
        <v>12.623981481483497</v>
      </c>
      <c r="X122">
        <f t="shared" si="2"/>
        <v>0.42079938271611655</v>
      </c>
    </row>
    <row r="123" spans="1:24">
      <c r="A123" s="3">
        <v>41577.381724537037</v>
      </c>
      <c r="B123" s="4">
        <v>41590</v>
      </c>
      <c r="C123" s="5" t="s">
        <v>18</v>
      </c>
      <c r="D123" s="5" t="s">
        <v>2950</v>
      </c>
      <c r="E123" s="5" t="s">
        <v>20</v>
      </c>
      <c r="F123" s="5" t="s">
        <v>228</v>
      </c>
      <c r="G123" s="5" t="s">
        <v>22</v>
      </c>
      <c r="H123" s="5" t="s">
        <v>2980</v>
      </c>
      <c r="I123" s="5" t="s">
        <v>2546</v>
      </c>
      <c r="J123" s="5" t="s">
        <v>2981</v>
      </c>
      <c r="K123" s="5" t="s">
        <v>2548</v>
      </c>
      <c r="L123" s="6">
        <v>2</v>
      </c>
      <c r="M123" s="2" t="s">
        <v>27</v>
      </c>
      <c r="N123" s="6">
        <v>280</v>
      </c>
      <c r="Q123" s="6">
        <v>560</v>
      </c>
      <c r="R123" s="1" t="s">
        <v>2982</v>
      </c>
      <c r="W123">
        <f t="shared" si="3"/>
        <v>12.618275462962629</v>
      </c>
      <c r="X123">
        <f t="shared" si="2"/>
        <v>0.42060918209875431</v>
      </c>
    </row>
    <row r="124" spans="1:24">
      <c r="A124" s="3">
        <v>41577.384837962964</v>
      </c>
      <c r="B124" s="4">
        <v>41590</v>
      </c>
      <c r="C124" s="5" t="s">
        <v>18</v>
      </c>
      <c r="D124" s="5" t="s">
        <v>2950</v>
      </c>
      <c r="E124" s="5" t="s">
        <v>20</v>
      </c>
      <c r="F124" s="5" t="s">
        <v>228</v>
      </c>
      <c r="G124" s="5" t="s">
        <v>22</v>
      </c>
      <c r="H124" s="5" t="s">
        <v>2977</v>
      </c>
      <c r="I124" s="5" t="s">
        <v>2546</v>
      </c>
      <c r="J124" s="5" t="s">
        <v>2978</v>
      </c>
      <c r="K124" s="5" t="s">
        <v>2548</v>
      </c>
      <c r="L124" s="6">
        <v>8</v>
      </c>
      <c r="M124" s="2" t="s">
        <v>27</v>
      </c>
      <c r="N124" s="6">
        <v>225</v>
      </c>
      <c r="Q124" s="6">
        <v>1800</v>
      </c>
      <c r="R124" s="1" t="s">
        <v>2979</v>
      </c>
      <c r="W124">
        <f t="shared" si="3"/>
        <v>12.615162037036498</v>
      </c>
      <c r="X124">
        <f t="shared" si="2"/>
        <v>0.42050540123454994</v>
      </c>
    </row>
    <row r="125" spans="1:24">
      <c r="A125" s="3">
        <v>41577.407430555555</v>
      </c>
      <c r="B125" s="4">
        <v>41590</v>
      </c>
      <c r="C125" s="5" t="s">
        <v>18</v>
      </c>
      <c r="D125" s="5" t="s">
        <v>2950</v>
      </c>
      <c r="E125" s="5" t="s">
        <v>20</v>
      </c>
      <c r="F125" s="5" t="s">
        <v>228</v>
      </c>
      <c r="G125" s="5" t="s">
        <v>22</v>
      </c>
      <c r="H125" s="5" t="s">
        <v>2974</v>
      </c>
      <c r="I125" s="5" t="s">
        <v>2546</v>
      </c>
      <c r="J125" s="5" t="s">
        <v>2975</v>
      </c>
      <c r="K125" s="5" t="s">
        <v>2548</v>
      </c>
      <c r="L125" s="6">
        <v>8</v>
      </c>
      <c r="M125" s="2" t="s">
        <v>27</v>
      </c>
      <c r="N125" s="6">
        <v>38</v>
      </c>
      <c r="Q125" s="6">
        <v>304</v>
      </c>
      <c r="R125" s="1" t="s">
        <v>2976</v>
      </c>
      <c r="W125">
        <f t="shared" si="3"/>
        <v>12.592569444444962</v>
      </c>
      <c r="X125">
        <f t="shared" si="2"/>
        <v>0.41975231481483205</v>
      </c>
    </row>
    <row r="126" spans="1:24">
      <c r="A126" s="3">
        <v>41577.409884259258</v>
      </c>
      <c r="B126" s="4">
        <v>41607</v>
      </c>
      <c r="C126" s="5" t="s">
        <v>18</v>
      </c>
      <c r="D126" s="5" t="s">
        <v>2950</v>
      </c>
      <c r="E126" s="5" t="s">
        <v>20</v>
      </c>
      <c r="F126" s="5" t="s">
        <v>228</v>
      </c>
      <c r="G126" s="5" t="s">
        <v>22</v>
      </c>
      <c r="H126" s="5" t="s">
        <v>2951</v>
      </c>
      <c r="I126" s="5" t="s">
        <v>2546</v>
      </c>
      <c r="J126" s="5" t="s">
        <v>2973</v>
      </c>
      <c r="K126" s="5" t="s">
        <v>2548</v>
      </c>
      <c r="L126" s="6">
        <v>16</v>
      </c>
      <c r="M126" s="2" t="s">
        <v>27</v>
      </c>
      <c r="N126" s="6">
        <v>36</v>
      </c>
      <c r="Q126" s="6">
        <v>576</v>
      </c>
      <c r="R126" s="1" t="s">
        <v>2953</v>
      </c>
      <c r="W126">
        <f t="shared" si="3"/>
        <v>29.590115740742476</v>
      </c>
      <c r="X126">
        <f t="shared" si="2"/>
        <v>0.98633719135808251</v>
      </c>
    </row>
    <row r="127" spans="1:24">
      <c r="A127" s="3">
        <v>41584.425208333334</v>
      </c>
      <c r="B127" s="4">
        <v>41626</v>
      </c>
      <c r="C127" s="5" t="s">
        <v>18</v>
      </c>
      <c r="D127" s="5" t="s">
        <v>2961</v>
      </c>
      <c r="E127" s="5" t="s">
        <v>222</v>
      </c>
      <c r="F127" s="5" t="s">
        <v>2826</v>
      </c>
      <c r="G127" s="5" t="s">
        <v>22</v>
      </c>
      <c r="H127" s="5" t="s">
        <v>2968</v>
      </c>
      <c r="I127" s="5" t="s">
        <v>2546</v>
      </c>
      <c r="J127" s="5" t="s">
        <v>2969</v>
      </c>
      <c r="K127" s="5" t="s">
        <v>2548</v>
      </c>
      <c r="L127" s="6">
        <v>2</v>
      </c>
      <c r="M127" s="2" t="s">
        <v>27</v>
      </c>
      <c r="N127" s="6">
        <v>718</v>
      </c>
      <c r="Q127" s="6">
        <v>1436</v>
      </c>
      <c r="R127" s="1" t="s">
        <v>2970</v>
      </c>
      <c r="W127">
        <f t="shared" si="3"/>
        <v>41.574791666665988</v>
      </c>
      <c r="X127">
        <f t="shared" si="2"/>
        <v>1.3858263888888662</v>
      </c>
    </row>
    <row r="128" spans="1:24">
      <c r="A128" s="3">
        <v>41584.425208333334</v>
      </c>
      <c r="B128" s="4">
        <v>41626</v>
      </c>
      <c r="C128" s="5" t="s">
        <v>18</v>
      </c>
      <c r="D128" s="5" t="s">
        <v>2961</v>
      </c>
      <c r="E128" s="5" t="s">
        <v>222</v>
      </c>
      <c r="F128" s="5" t="s">
        <v>2826</v>
      </c>
      <c r="G128" s="5" t="s">
        <v>22</v>
      </c>
      <c r="H128" s="5" t="s">
        <v>2971</v>
      </c>
      <c r="I128" s="5" t="s">
        <v>2546</v>
      </c>
      <c r="J128" s="5" t="s">
        <v>2972</v>
      </c>
      <c r="K128" s="5" t="s">
        <v>2548</v>
      </c>
      <c r="L128" s="6">
        <v>1</v>
      </c>
      <c r="M128" s="2" t="s">
        <v>27</v>
      </c>
      <c r="N128" s="6">
        <v>1131</v>
      </c>
      <c r="Q128" s="6">
        <v>1131</v>
      </c>
      <c r="R128" s="1" t="s">
        <v>2970</v>
      </c>
      <c r="W128">
        <f t="shared" si="3"/>
        <v>41.574791666665988</v>
      </c>
      <c r="X128">
        <f t="shared" si="2"/>
        <v>1.3858263888888662</v>
      </c>
    </row>
    <row r="129" spans="1:24">
      <c r="A129" s="3">
        <v>41584.426099537035</v>
      </c>
      <c r="B129" s="4">
        <v>41626</v>
      </c>
      <c r="C129" s="5" t="s">
        <v>18</v>
      </c>
      <c r="D129" s="5" t="s">
        <v>2961</v>
      </c>
      <c r="E129" s="5" t="s">
        <v>222</v>
      </c>
      <c r="F129" s="5" t="s">
        <v>2826</v>
      </c>
      <c r="G129" s="5" t="s">
        <v>22</v>
      </c>
      <c r="H129" s="5" t="s">
        <v>2962</v>
      </c>
      <c r="I129" s="5" t="s">
        <v>2546</v>
      </c>
      <c r="J129" s="5" t="s">
        <v>2963</v>
      </c>
      <c r="K129" s="5" t="s">
        <v>2548</v>
      </c>
      <c r="L129" s="6">
        <v>2</v>
      </c>
      <c r="M129" s="2" t="s">
        <v>27</v>
      </c>
      <c r="N129" s="6">
        <v>2235</v>
      </c>
      <c r="Q129" s="6">
        <v>4470</v>
      </c>
      <c r="R129" s="1" t="s">
        <v>2964</v>
      </c>
      <c r="W129">
        <f t="shared" si="3"/>
        <v>41.573900462964957</v>
      </c>
      <c r="X129">
        <f t="shared" si="2"/>
        <v>1.3857966820988319</v>
      </c>
    </row>
    <row r="130" spans="1:24">
      <c r="A130" s="3">
        <v>41584.426099537035</v>
      </c>
      <c r="B130" s="4">
        <v>41626</v>
      </c>
      <c r="C130" s="5" t="s">
        <v>18</v>
      </c>
      <c r="D130" s="5" t="s">
        <v>2961</v>
      </c>
      <c r="E130" s="5" t="s">
        <v>222</v>
      </c>
      <c r="F130" s="5" t="s">
        <v>2826</v>
      </c>
      <c r="G130" s="5" t="s">
        <v>22</v>
      </c>
      <c r="H130" s="5" t="s">
        <v>2965</v>
      </c>
      <c r="I130" s="5" t="s">
        <v>2546</v>
      </c>
      <c r="J130" s="5" t="s">
        <v>2966</v>
      </c>
      <c r="K130" s="5" t="s">
        <v>2548</v>
      </c>
      <c r="L130" s="6">
        <v>1</v>
      </c>
      <c r="M130" s="2" t="s">
        <v>27</v>
      </c>
      <c r="N130" s="6">
        <v>3310</v>
      </c>
      <c r="Q130" s="6">
        <v>3310</v>
      </c>
      <c r="R130" s="1" t="s">
        <v>2967</v>
      </c>
      <c r="W130">
        <f t="shared" si="3"/>
        <v>41.573900462964957</v>
      </c>
      <c r="X130">
        <f t="shared" ref="X130:X193" si="4">W130/30</f>
        <v>1.3857966820988319</v>
      </c>
    </row>
    <row r="131" spans="1:24">
      <c r="A131" s="3">
        <v>41598.637824074074</v>
      </c>
      <c r="B131" s="4">
        <v>41600</v>
      </c>
      <c r="C131" s="5" t="s">
        <v>18</v>
      </c>
      <c r="D131" s="5" t="s">
        <v>2957</v>
      </c>
      <c r="E131" s="5" t="s">
        <v>2614</v>
      </c>
      <c r="F131" s="5" t="s">
        <v>2784</v>
      </c>
      <c r="G131" s="5" t="s">
        <v>22</v>
      </c>
      <c r="H131" s="5" t="s">
        <v>2958</v>
      </c>
      <c r="I131" s="5" t="s">
        <v>2517</v>
      </c>
      <c r="J131" s="5" t="s">
        <v>2959</v>
      </c>
      <c r="K131" s="5" t="s">
        <v>26</v>
      </c>
      <c r="L131" s="6">
        <v>2</v>
      </c>
      <c r="M131" s="2" t="s">
        <v>27</v>
      </c>
      <c r="N131" s="6">
        <v>700</v>
      </c>
      <c r="Q131" s="6">
        <v>1400</v>
      </c>
      <c r="R131" s="1" t="s">
        <v>2960</v>
      </c>
      <c r="W131">
        <f t="shared" ref="W131:W194" si="5">B131-A131</f>
        <v>1.3621759259258397</v>
      </c>
      <c r="X131">
        <f t="shared" si="4"/>
        <v>4.5405864197527991E-2</v>
      </c>
    </row>
    <row r="132" spans="1:24">
      <c r="A132" s="3">
        <v>41604.481261574074</v>
      </c>
      <c r="B132" s="4">
        <v>41604</v>
      </c>
      <c r="C132" s="5" t="s">
        <v>18</v>
      </c>
      <c r="D132" s="5" t="s">
        <v>2950</v>
      </c>
      <c r="E132" s="5" t="s">
        <v>20</v>
      </c>
      <c r="F132" s="5" t="s">
        <v>228</v>
      </c>
      <c r="G132" s="5" t="s">
        <v>22</v>
      </c>
      <c r="H132" s="5" t="s">
        <v>2954</v>
      </c>
      <c r="I132" s="5" t="s">
        <v>2546</v>
      </c>
      <c r="J132" s="5" t="s">
        <v>2955</v>
      </c>
      <c r="K132" s="5" t="s">
        <v>2548</v>
      </c>
      <c r="L132" s="6">
        <v>1</v>
      </c>
      <c r="M132" s="2" t="s">
        <v>27</v>
      </c>
      <c r="N132" s="6">
        <v>108</v>
      </c>
      <c r="Q132" s="6">
        <v>108</v>
      </c>
      <c r="R132" s="1" t="s">
        <v>2956</v>
      </c>
      <c r="W132">
        <f t="shared" si="5"/>
        <v>-0.48126157407386927</v>
      </c>
      <c r="X132">
        <f t="shared" si="4"/>
        <v>-1.6042052469128976E-2</v>
      </c>
    </row>
    <row r="133" spans="1:24">
      <c r="A133" s="3">
        <v>41604.482800925929</v>
      </c>
      <c r="B133" s="4">
        <v>41607</v>
      </c>
      <c r="C133" s="5" t="s">
        <v>18</v>
      </c>
      <c r="D133" s="5" t="s">
        <v>2950</v>
      </c>
      <c r="E133" s="5" t="s">
        <v>20</v>
      </c>
      <c r="F133" s="5" t="s">
        <v>228</v>
      </c>
      <c r="G133" s="5" t="s">
        <v>22</v>
      </c>
      <c r="H133" s="5" t="s">
        <v>2951</v>
      </c>
      <c r="I133" s="5" t="s">
        <v>2546</v>
      </c>
      <c r="J133" s="5" t="s">
        <v>2952</v>
      </c>
      <c r="K133" s="5" t="s">
        <v>2548</v>
      </c>
      <c r="L133" s="6">
        <v>2</v>
      </c>
      <c r="M133" s="2" t="s">
        <v>27</v>
      </c>
      <c r="N133" s="6">
        <v>36</v>
      </c>
      <c r="Q133" s="6">
        <v>72</v>
      </c>
      <c r="R133" s="1" t="s">
        <v>2953</v>
      </c>
      <c r="W133">
        <f t="shared" si="5"/>
        <v>2.5171990740709589</v>
      </c>
      <c r="X133">
        <f t="shared" si="4"/>
        <v>8.3906635802365293E-2</v>
      </c>
    </row>
    <row r="134" spans="1:24">
      <c r="A134" s="3">
        <v>41614.422407407408</v>
      </c>
      <c r="B134" s="4">
        <v>41850</v>
      </c>
      <c r="C134" s="5" t="s">
        <v>18</v>
      </c>
      <c r="D134" s="5" t="s">
        <v>2943</v>
      </c>
      <c r="E134" s="5" t="s">
        <v>66</v>
      </c>
      <c r="F134" s="5" t="s">
        <v>197</v>
      </c>
      <c r="G134" s="5" t="s">
        <v>198</v>
      </c>
      <c r="H134" s="5" t="s">
        <v>2947</v>
      </c>
      <c r="I134" s="5" t="s">
        <v>24</v>
      </c>
      <c r="J134" s="5" t="s">
        <v>2948</v>
      </c>
      <c r="K134" s="5" t="s">
        <v>26</v>
      </c>
      <c r="L134" s="6">
        <v>1</v>
      </c>
      <c r="M134" s="2" t="s">
        <v>27</v>
      </c>
      <c r="N134" s="6">
        <v>12000</v>
      </c>
      <c r="Q134" s="6">
        <v>12000</v>
      </c>
      <c r="R134" s="1" t="s">
        <v>2949</v>
      </c>
      <c r="W134">
        <f t="shared" si="5"/>
        <v>235.57759259259183</v>
      </c>
      <c r="X134">
        <f t="shared" si="4"/>
        <v>7.8525864197530613</v>
      </c>
    </row>
    <row r="135" spans="1:24">
      <c r="A135" s="3">
        <v>41614.641909722224</v>
      </c>
      <c r="B135" s="4">
        <v>41850</v>
      </c>
      <c r="C135" s="5" t="s">
        <v>18</v>
      </c>
      <c r="D135" s="5" t="s">
        <v>2943</v>
      </c>
      <c r="E135" s="5" t="s">
        <v>66</v>
      </c>
      <c r="F135" s="5" t="s">
        <v>197</v>
      </c>
      <c r="G135" s="5" t="s">
        <v>198</v>
      </c>
      <c r="H135" s="5" t="s">
        <v>2944</v>
      </c>
      <c r="I135" s="5" t="s">
        <v>24</v>
      </c>
      <c r="J135" s="5" t="s">
        <v>2945</v>
      </c>
      <c r="K135" s="5" t="s">
        <v>26</v>
      </c>
      <c r="L135" s="6">
        <v>1</v>
      </c>
      <c r="M135" s="2" t="s">
        <v>27</v>
      </c>
      <c r="N135" s="6">
        <v>108000</v>
      </c>
      <c r="Q135" s="6">
        <v>108000</v>
      </c>
      <c r="R135" s="1" t="s">
        <v>2946</v>
      </c>
      <c r="W135">
        <f t="shared" si="5"/>
        <v>235.35809027777577</v>
      </c>
      <c r="X135">
        <f t="shared" si="4"/>
        <v>7.8452696759258593</v>
      </c>
    </row>
    <row r="136" spans="1:24">
      <c r="A136" s="3">
        <v>41614.681886574072</v>
      </c>
      <c r="B136" s="4">
        <v>41789</v>
      </c>
      <c r="C136" s="5" t="s">
        <v>18</v>
      </c>
      <c r="D136" s="5" t="s">
        <v>2895</v>
      </c>
      <c r="E136" s="5" t="s">
        <v>20</v>
      </c>
      <c r="F136" s="5" t="s">
        <v>2896</v>
      </c>
      <c r="G136" s="5" t="s">
        <v>22</v>
      </c>
      <c r="H136" s="5" t="s">
        <v>2941</v>
      </c>
      <c r="I136" s="5" t="s">
        <v>24</v>
      </c>
      <c r="J136" s="5" t="s">
        <v>2942</v>
      </c>
      <c r="K136" s="5" t="s">
        <v>26</v>
      </c>
      <c r="L136" s="6">
        <v>4</v>
      </c>
      <c r="M136" s="2" t="s">
        <v>27</v>
      </c>
      <c r="N136" s="6">
        <v>3403</v>
      </c>
      <c r="P136" s="7">
        <v>2.09</v>
      </c>
      <c r="Q136" s="6">
        <v>13327.51</v>
      </c>
      <c r="R136" s="1" t="s">
        <v>2938</v>
      </c>
      <c r="W136">
        <f t="shared" si="5"/>
        <v>174.31811342592846</v>
      </c>
      <c r="X136">
        <f t="shared" si="4"/>
        <v>5.8106037808642821</v>
      </c>
    </row>
    <row r="137" spans="1:24">
      <c r="A137" s="3">
        <v>41614.681898148148</v>
      </c>
      <c r="B137" s="4">
        <v>41789</v>
      </c>
      <c r="C137" s="5" t="s">
        <v>18</v>
      </c>
      <c r="D137" s="5" t="s">
        <v>2895</v>
      </c>
      <c r="E137" s="5" t="s">
        <v>20</v>
      </c>
      <c r="F137" s="5" t="s">
        <v>2896</v>
      </c>
      <c r="G137" s="5" t="s">
        <v>22</v>
      </c>
      <c r="H137" s="5" t="s">
        <v>2936</v>
      </c>
      <c r="I137" s="5" t="s">
        <v>24</v>
      </c>
      <c r="J137" s="5" t="s">
        <v>2937</v>
      </c>
      <c r="K137" s="5" t="s">
        <v>26</v>
      </c>
      <c r="L137" s="6">
        <v>1</v>
      </c>
      <c r="M137" s="2" t="s">
        <v>27</v>
      </c>
      <c r="N137" s="6">
        <v>4159</v>
      </c>
      <c r="P137" s="7">
        <v>2.09</v>
      </c>
      <c r="Q137" s="6">
        <v>4072.08</v>
      </c>
      <c r="R137" s="1" t="s">
        <v>2938</v>
      </c>
      <c r="W137">
        <f t="shared" si="5"/>
        <v>174.31810185185168</v>
      </c>
      <c r="X137">
        <f t="shared" si="4"/>
        <v>5.8106033950617224</v>
      </c>
    </row>
    <row r="138" spans="1:24">
      <c r="A138" s="3">
        <v>41614.681898148148</v>
      </c>
      <c r="B138" s="4">
        <v>41789</v>
      </c>
      <c r="C138" s="5" t="s">
        <v>18</v>
      </c>
      <c r="D138" s="5" t="s">
        <v>2895</v>
      </c>
      <c r="E138" s="5" t="s">
        <v>20</v>
      </c>
      <c r="F138" s="5" t="s">
        <v>2896</v>
      </c>
      <c r="G138" s="5" t="s">
        <v>22</v>
      </c>
      <c r="H138" s="5" t="s">
        <v>2939</v>
      </c>
      <c r="I138" s="5" t="s">
        <v>24</v>
      </c>
      <c r="J138" s="5" t="s">
        <v>2940</v>
      </c>
      <c r="K138" s="5" t="s">
        <v>26</v>
      </c>
      <c r="L138" s="6">
        <v>3</v>
      </c>
      <c r="M138" s="2" t="s">
        <v>27</v>
      </c>
      <c r="N138" s="6">
        <v>5422</v>
      </c>
      <c r="P138" s="7">
        <v>2.09</v>
      </c>
      <c r="Q138" s="6">
        <v>15926.04</v>
      </c>
      <c r="R138" s="1" t="s">
        <v>2926</v>
      </c>
      <c r="W138">
        <f t="shared" si="5"/>
        <v>174.31810185185168</v>
      </c>
      <c r="X138">
        <f t="shared" si="4"/>
        <v>5.8106033950617224</v>
      </c>
    </row>
    <row r="139" spans="1:24">
      <c r="A139" s="3">
        <v>41614.681909722225</v>
      </c>
      <c r="B139" s="4">
        <v>41789</v>
      </c>
      <c r="C139" s="5" t="s">
        <v>18</v>
      </c>
      <c r="D139" s="5" t="s">
        <v>2895</v>
      </c>
      <c r="E139" s="5" t="s">
        <v>20</v>
      </c>
      <c r="F139" s="5" t="s">
        <v>2896</v>
      </c>
      <c r="G139" s="5" t="s">
        <v>22</v>
      </c>
      <c r="H139" s="5" t="s">
        <v>2930</v>
      </c>
      <c r="I139" s="5" t="s">
        <v>24</v>
      </c>
      <c r="J139" s="5" t="s">
        <v>2931</v>
      </c>
      <c r="K139" s="5" t="s">
        <v>26</v>
      </c>
      <c r="L139" s="6">
        <v>1</v>
      </c>
      <c r="M139" s="2" t="s">
        <v>27</v>
      </c>
      <c r="N139" s="6">
        <v>6280</v>
      </c>
      <c r="P139" s="7">
        <v>2.09</v>
      </c>
      <c r="Q139" s="6">
        <v>6148.75</v>
      </c>
      <c r="R139" s="1" t="s">
        <v>2932</v>
      </c>
      <c r="W139">
        <f t="shared" si="5"/>
        <v>174.3180902777749</v>
      </c>
      <c r="X139">
        <f t="shared" si="4"/>
        <v>5.8106030092591636</v>
      </c>
    </row>
    <row r="140" spans="1:24">
      <c r="A140" s="3">
        <v>41614.681909722225</v>
      </c>
      <c r="B140" s="4">
        <v>41789</v>
      </c>
      <c r="C140" s="5" t="s">
        <v>18</v>
      </c>
      <c r="D140" s="5" t="s">
        <v>2895</v>
      </c>
      <c r="E140" s="5" t="s">
        <v>20</v>
      </c>
      <c r="F140" s="5" t="s">
        <v>2896</v>
      </c>
      <c r="G140" s="5" t="s">
        <v>22</v>
      </c>
      <c r="H140" s="5" t="s">
        <v>2933</v>
      </c>
      <c r="I140" s="5" t="s">
        <v>24</v>
      </c>
      <c r="J140" s="5" t="s">
        <v>2934</v>
      </c>
      <c r="K140" s="5" t="s">
        <v>26</v>
      </c>
      <c r="L140" s="6">
        <v>1</v>
      </c>
      <c r="M140" s="2" t="s">
        <v>27</v>
      </c>
      <c r="N140" s="6">
        <v>4558</v>
      </c>
      <c r="P140" s="7">
        <v>2.09</v>
      </c>
      <c r="Q140" s="6">
        <v>4462.74</v>
      </c>
      <c r="R140" s="1" t="s">
        <v>2935</v>
      </c>
      <c r="W140">
        <f t="shared" si="5"/>
        <v>174.3180902777749</v>
      </c>
      <c r="X140">
        <f t="shared" si="4"/>
        <v>5.8106030092591636</v>
      </c>
    </row>
    <row r="141" spans="1:24">
      <c r="A141" s="3">
        <v>41614.681921296295</v>
      </c>
      <c r="B141" s="4">
        <v>41789</v>
      </c>
      <c r="C141" s="5" t="s">
        <v>18</v>
      </c>
      <c r="D141" s="5" t="s">
        <v>2895</v>
      </c>
      <c r="E141" s="5" t="s">
        <v>20</v>
      </c>
      <c r="F141" s="5" t="s">
        <v>2896</v>
      </c>
      <c r="G141" s="5" t="s">
        <v>22</v>
      </c>
      <c r="H141" s="5" t="s">
        <v>2924</v>
      </c>
      <c r="I141" s="5" t="s">
        <v>24</v>
      </c>
      <c r="J141" s="5" t="s">
        <v>2925</v>
      </c>
      <c r="K141" s="5" t="s">
        <v>26</v>
      </c>
      <c r="L141" s="6">
        <v>1</v>
      </c>
      <c r="M141" s="2" t="s">
        <v>27</v>
      </c>
      <c r="N141" s="6">
        <v>7396</v>
      </c>
      <c r="P141" s="7">
        <v>2.09</v>
      </c>
      <c r="Q141" s="6">
        <v>7241.42</v>
      </c>
      <c r="R141" s="1" t="s">
        <v>2926</v>
      </c>
      <c r="W141">
        <f t="shared" si="5"/>
        <v>174.3180787037054</v>
      </c>
      <c r="X141">
        <f t="shared" si="4"/>
        <v>5.8106026234568464</v>
      </c>
    </row>
    <row r="142" spans="1:24">
      <c r="A142" s="3">
        <v>41614.681921296295</v>
      </c>
      <c r="B142" s="4">
        <v>41789</v>
      </c>
      <c r="C142" s="5" t="s">
        <v>18</v>
      </c>
      <c r="D142" s="5" t="s">
        <v>2895</v>
      </c>
      <c r="E142" s="5" t="s">
        <v>20</v>
      </c>
      <c r="F142" s="5" t="s">
        <v>2896</v>
      </c>
      <c r="G142" s="5" t="s">
        <v>22</v>
      </c>
      <c r="H142" s="5" t="s">
        <v>2927</v>
      </c>
      <c r="I142" s="5" t="s">
        <v>24</v>
      </c>
      <c r="J142" s="5" t="s">
        <v>2928</v>
      </c>
      <c r="K142" s="5" t="s">
        <v>26</v>
      </c>
      <c r="L142" s="6">
        <v>1</v>
      </c>
      <c r="M142" s="2" t="s">
        <v>27</v>
      </c>
      <c r="N142" s="6">
        <v>119</v>
      </c>
      <c r="P142" s="7">
        <v>2.09</v>
      </c>
      <c r="Q142" s="6">
        <v>116.51</v>
      </c>
      <c r="R142" s="1" t="s">
        <v>2929</v>
      </c>
      <c r="W142">
        <f t="shared" si="5"/>
        <v>174.3180787037054</v>
      </c>
      <c r="X142">
        <f t="shared" si="4"/>
        <v>5.8106026234568464</v>
      </c>
    </row>
    <row r="143" spans="1:24">
      <c r="A143" s="3">
        <v>41614.681932870371</v>
      </c>
      <c r="B143" s="4">
        <v>41789</v>
      </c>
      <c r="C143" s="5" t="s">
        <v>18</v>
      </c>
      <c r="D143" s="5" t="s">
        <v>2895</v>
      </c>
      <c r="E143" s="5" t="s">
        <v>20</v>
      </c>
      <c r="F143" s="5" t="s">
        <v>2896</v>
      </c>
      <c r="G143" s="5" t="s">
        <v>22</v>
      </c>
      <c r="H143" s="5" t="s">
        <v>2921</v>
      </c>
      <c r="I143" s="5" t="s">
        <v>24</v>
      </c>
      <c r="J143" s="5" t="s">
        <v>2922</v>
      </c>
      <c r="K143" s="5" t="s">
        <v>26</v>
      </c>
      <c r="L143" s="6">
        <v>1</v>
      </c>
      <c r="M143" s="2" t="s">
        <v>27</v>
      </c>
      <c r="N143" s="6">
        <v>208</v>
      </c>
      <c r="P143" s="7">
        <v>2.09</v>
      </c>
      <c r="Q143" s="6">
        <v>203.65</v>
      </c>
      <c r="R143" s="1" t="s">
        <v>2923</v>
      </c>
      <c r="W143">
        <f t="shared" si="5"/>
        <v>174.31806712962862</v>
      </c>
      <c r="X143">
        <f t="shared" si="4"/>
        <v>5.8106022376542876</v>
      </c>
    </row>
    <row r="144" spans="1:24">
      <c r="A144" s="3">
        <v>41614.681944444441</v>
      </c>
      <c r="B144" s="4">
        <v>41789</v>
      </c>
      <c r="C144" s="5" t="s">
        <v>18</v>
      </c>
      <c r="D144" s="5" t="s">
        <v>2895</v>
      </c>
      <c r="E144" s="5" t="s">
        <v>20</v>
      </c>
      <c r="F144" s="5" t="s">
        <v>2896</v>
      </c>
      <c r="G144" s="5" t="s">
        <v>22</v>
      </c>
      <c r="H144" s="5" t="s">
        <v>2915</v>
      </c>
      <c r="I144" s="5" t="s">
        <v>24</v>
      </c>
      <c r="J144" s="5" t="s">
        <v>2916</v>
      </c>
      <c r="K144" s="5" t="s">
        <v>26</v>
      </c>
      <c r="L144" s="6">
        <v>1</v>
      </c>
      <c r="M144" s="2" t="s">
        <v>27</v>
      </c>
      <c r="N144" s="6">
        <v>328</v>
      </c>
      <c r="P144" s="7">
        <v>2.09</v>
      </c>
      <c r="Q144" s="6">
        <v>321.14</v>
      </c>
      <c r="R144" s="1" t="s">
        <v>2917</v>
      </c>
      <c r="W144">
        <f t="shared" si="5"/>
        <v>174.31805555555911</v>
      </c>
      <c r="X144">
        <f t="shared" si="4"/>
        <v>5.8106018518519704</v>
      </c>
    </row>
    <row r="145" spans="1:24">
      <c r="A145" s="3">
        <v>41614.681944444441</v>
      </c>
      <c r="B145" s="4">
        <v>41789</v>
      </c>
      <c r="C145" s="5" t="s">
        <v>18</v>
      </c>
      <c r="D145" s="5" t="s">
        <v>2895</v>
      </c>
      <c r="E145" s="5" t="s">
        <v>20</v>
      </c>
      <c r="F145" s="5" t="s">
        <v>2896</v>
      </c>
      <c r="G145" s="5" t="s">
        <v>22</v>
      </c>
      <c r="H145" s="5" t="s">
        <v>2918</v>
      </c>
      <c r="I145" s="5" t="s">
        <v>24</v>
      </c>
      <c r="J145" s="5" t="s">
        <v>2919</v>
      </c>
      <c r="K145" s="5" t="s">
        <v>26</v>
      </c>
      <c r="L145" s="6">
        <v>1</v>
      </c>
      <c r="M145" s="2" t="s">
        <v>27</v>
      </c>
      <c r="N145" s="6">
        <v>205</v>
      </c>
      <c r="P145" s="7">
        <v>2.09</v>
      </c>
      <c r="Q145" s="6">
        <v>200.72</v>
      </c>
      <c r="R145" s="1" t="s">
        <v>2920</v>
      </c>
      <c r="W145">
        <f t="shared" si="5"/>
        <v>174.31805555555911</v>
      </c>
      <c r="X145">
        <f t="shared" si="4"/>
        <v>5.8106018518519704</v>
      </c>
    </row>
    <row r="146" spans="1:24">
      <c r="A146" s="3">
        <v>41614.681956018518</v>
      </c>
      <c r="B146" s="4">
        <v>41789</v>
      </c>
      <c r="C146" s="5" t="s">
        <v>18</v>
      </c>
      <c r="D146" s="5" t="s">
        <v>2895</v>
      </c>
      <c r="E146" s="5" t="s">
        <v>20</v>
      </c>
      <c r="F146" s="5" t="s">
        <v>2896</v>
      </c>
      <c r="G146" s="5" t="s">
        <v>22</v>
      </c>
      <c r="H146" s="5" t="s">
        <v>2909</v>
      </c>
      <c r="I146" s="5" t="s">
        <v>24</v>
      </c>
      <c r="J146" s="5" t="s">
        <v>2910</v>
      </c>
      <c r="K146" s="5" t="s">
        <v>26</v>
      </c>
      <c r="L146" s="6">
        <v>1</v>
      </c>
      <c r="M146" s="2" t="s">
        <v>27</v>
      </c>
      <c r="N146" s="6">
        <v>239</v>
      </c>
      <c r="P146" s="7">
        <v>2.09</v>
      </c>
      <c r="Q146" s="6">
        <v>234</v>
      </c>
      <c r="R146" s="1" t="s">
        <v>2911</v>
      </c>
      <c r="W146">
        <f t="shared" si="5"/>
        <v>174.31804398148233</v>
      </c>
      <c r="X146">
        <f t="shared" si="4"/>
        <v>5.8106014660494107</v>
      </c>
    </row>
    <row r="147" spans="1:24">
      <c r="A147" s="3">
        <v>41614.681956018518</v>
      </c>
      <c r="B147" s="4">
        <v>41789</v>
      </c>
      <c r="C147" s="5" t="s">
        <v>18</v>
      </c>
      <c r="D147" s="5" t="s">
        <v>2895</v>
      </c>
      <c r="E147" s="5" t="s">
        <v>20</v>
      </c>
      <c r="F147" s="5" t="s">
        <v>2896</v>
      </c>
      <c r="G147" s="5" t="s">
        <v>22</v>
      </c>
      <c r="H147" s="5" t="s">
        <v>2912</v>
      </c>
      <c r="I147" s="5" t="s">
        <v>24</v>
      </c>
      <c r="J147" s="5" t="s">
        <v>2913</v>
      </c>
      <c r="K147" s="5" t="s">
        <v>26</v>
      </c>
      <c r="L147" s="6">
        <v>1</v>
      </c>
      <c r="M147" s="2" t="s">
        <v>27</v>
      </c>
      <c r="N147" s="6">
        <v>250</v>
      </c>
      <c r="P147" s="7">
        <v>2.09</v>
      </c>
      <c r="Q147" s="6">
        <v>244.78</v>
      </c>
      <c r="R147" s="1" t="s">
        <v>2914</v>
      </c>
      <c r="W147">
        <f t="shared" si="5"/>
        <v>174.31804398148233</v>
      </c>
      <c r="X147">
        <f t="shared" si="4"/>
        <v>5.8106014660494107</v>
      </c>
    </row>
    <row r="148" spans="1:24">
      <c r="A148" s="3">
        <v>41614.681967592594</v>
      </c>
      <c r="B148" s="4">
        <v>41789</v>
      </c>
      <c r="C148" s="5" t="s">
        <v>18</v>
      </c>
      <c r="D148" s="5" t="s">
        <v>2895</v>
      </c>
      <c r="E148" s="5" t="s">
        <v>20</v>
      </c>
      <c r="F148" s="5" t="s">
        <v>2896</v>
      </c>
      <c r="G148" s="5" t="s">
        <v>22</v>
      </c>
      <c r="H148" s="5" t="s">
        <v>2906</v>
      </c>
      <c r="I148" s="5" t="s">
        <v>24</v>
      </c>
      <c r="J148" s="5" t="s">
        <v>2907</v>
      </c>
      <c r="K148" s="5" t="s">
        <v>26</v>
      </c>
      <c r="L148" s="6">
        <v>1</v>
      </c>
      <c r="M148" s="2" t="s">
        <v>27</v>
      </c>
      <c r="N148" s="6">
        <v>443</v>
      </c>
      <c r="P148" s="7">
        <v>2.09</v>
      </c>
      <c r="Q148" s="6">
        <v>433.74</v>
      </c>
      <c r="R148" s="1" t="s">
        <v>2908</v>
      </c>
      <c r="W148">
        <f t="shared" si="5"/>
        <v>174.31803240740555</v>
      </c>
      <c r="X148">
        <f t="shared" si="4"/>
        <v>5.810601080246852</v>
      </c>
    </row>
    <row r="149" spans="1:24">
      <c r="A149" s="3">
        <v>41614.681990740741</v>
      </c>
      <c r="B149" s="4">
        <v>41789</v>
      </c>
      <c r="C149" s="5" t="s">
        <v>18</v>
      </c>
      <c r="D149" s="5" t="s">
        <v>2895</v>
      </c>
      <c r="E149" s="5" t="s">
        <v>20</v>
      </c>
      <c r="F149" s="5" t="s">
        <v>2896</v>
      </c>
      <c r="G149" s="5" t="s">
        <v>22</v>
      </c>
      <c r="H149" s="5" t="s">
        <v>2903</v>
      </c>
      <c r="I149" s="5" t="s">
        <v>24</v>
      </c>
      <c r="J149" s="5" t="s">
        <v>2904</v>
      </c>
      <c r="K149" s="5" t="s">
        <v>26</v>
      </c>
      <c r="L149" s="6">
        <v>1</v>
      </c>
      <c r="M149" s="2" t="s">
        <v>27</v>
      </c>
      <c r="N149" s="6">
        <v>745</v>
      </c>
      <c r="P149" s="7">
        <v>2.09</v>
      </c>
      <c r="Q149" s="6">
        <v>729.43</v>
      </c>
      <c r="R149" s="1" t="s">
        <v>2905</v>
      </c>
      <c r="W149">
        <f t="shared" si="5"/>
        <v>174.31800925925927</v>
      </c>
      <c r="X149">
        <f t="shared" si="4"/>
        <v>5.810600308641976</v>
      </c>
    </row>
    <row r="150" spans="1:24">
      <c r="A150" s="3">
        <v>41614.682002314818</v>
      </c>
      <c r="B150" s="4">
        <v>41789</v>
      </c>
      <c r="C150" s="5" t="s">
        <v>18</v>
      </c>
      <c r="D150" s="5" t="s">
        <v>2895</v>
      </c>
      <c r="E150" s="5" t="s">
        <v>20</v>
      </c>
      <c r="F150" s="5" t="s">
        <v>2896</v>
      </c>
      <c r="G150" s="5" t="s">
        <v>22</v>
      </c>
      <c r="H150" s="5" t="s">
        <v>2897</v>
      </c>
      <c r="I150" s="5" t="s">
        <v>24</v>
      </c>
      <c r="J150" s="5" t="s">
        <v>2898</v>
      </c>
      <c r="K150" s="5" t="s">
        <v>26</v>
      </c>
      <c r="L150" s="6">
        <v>1</v>
      </c>
      <c r="M150" s="2" t="s">
        <v>27</v>
      </c>
      <c r="N150" s="6">
        <v>159</v>
      </c>
      <c r="P150" s="7">
        <v>2.09</v>
      </c>
      <c r="Q150" s="6">
        <v>155.68</v>
      </c>
      <c r="R150" s="1" t="s">
        <v>2899</v>
      </c>
      <c r="W150">
        <f t="shared" si="5"/>
        <v>174.31799768518249</v>
      </c>
      <c r="X150">
        <f t="shared" si="4"/>
        <v>5.8105999228394163</v>
      </c>
    </row>
    <row r="151" spans="1:24">
      <c r="A151" s="3">
        <v>41614.682002314818</v>
      </c>
      <c r="B151" s="4">
        <v>41789</v>
      </c>
      <c r="C151" s="5" t="s">
        <v>18</v>
      </c>
      <c r="D151" s="5" t="s">
        <v>2895</v>
      </c>
      <c r="E151" s="5" t="s">
        <v>20</v>
      </c>
      <c r="F151" s="5" t="s">
        <v>2896</v>
      </c>
      <c r="G151" s="5" t="s">
        <v>22</v>
      </c>
      <c r="H151" s="5" t="s">
        <v>2900</v>
      </c>
      <c r="I151" s="5" t="s">
        <v>24</v>
      </c>
      <c r="J151" s="5" t="s">
        <v>2901</v>
      </c>
      <c r="K151" s="5" t="s">
        <v>26</v>
      </c>
      <c r="L151" s="6">
        <v>1</v>
      </c>
      <c r="M151" s="2" t="s">
        <v>27</v>
      </c>
      <c r="N151" s="6">
        <v>183</v>
      </c>
      <c r="P151" s="7">
        <v>0.65</v>
      </c>
      <c r="Q151" s="6">
        <v>181.81</v>
      </c>
      <c r="R151" s="1" t="s">
        <v>2902</v>
      </c>
      <c r="W151">
        <f t="shared" si="5"/>
        <v>174.31799768518249</v>
      </c>
      <c r="X151">
        <f t="shared" si="4"/>
        <v>5.8105999228394163</v>
      </c>
    </row>
    <row r="152" spans="1:24">
      <c r="A152" s="3">
        <v>41614.752175925925</v>
      </c>
      <c r="B152" s="4">
        <v>41820</v>
      </c>
      <c r="C152" s="5" t="s">
        <v>18</v>
      </c>
      <c r="D152" s="5" t="s">
        <v>2830</v>
      </c>
      <c r="E152" s="5" t="s">
        <v>20</v>
      </c>
      <c r="F152" s="5" t="s">
        <v>197</v>
      </c>
      <c r="G152" s="5" t="s">
        <v>198</v>
      </c>
      <c r="H152" s="5" t="s">
        <v>2892</v>
      </c>
      <c r="I152" s="5" t="s">
        <v>24</v>
      </c>
      <c r="J152" s="5" t="s">
        <v>2893</v>
      </c>
      <c r="K152" s="5" t="s">
        <v>26</v>
      </c>
      <c r="L152" s="6">
        <v>2</v>
      </c>
      <c r="M152" s="2" t="s">
        <v>27</v>
      </c>
      <c r="N152" s="6">
        <v>1647</v>
      </c>
      <c r="Q152" s="6">
        <v>3294</v>
      </c>
      <c r="R152" s="1" t="s">
        <v>2894</v>
      </c>
      <c r="W152">
        <f t="shared" si="5"/>
        <v>205.24782407407474</v>
      </c>
      <c r="X152">
        <f t="shared" si="4"/>
        <v>6.8415941358024916</v>
      </c>
    </row>
    <row r="153" spans="1:24">
      <c r="A153" s="3">
        <v>41614.752187500002</v>
      </c>
      <c r="B153" s="4">
        <v>41820</v>
      </c>
      <c r="C153" s="5" t="s">
        <v>18</v>
      </c>
      <c r="D153" s="5" t="s">
        <v>2830</v>
      </c>
      <c r="E153" s="5" t="s">
        <v>20</v>
      </c>
      <c r="F153" s="5" t="s">
        <v>197</v>
      </c>
      <c r="G153" s="5" t="s">
        <v>198</v>
      </c>
      <c r="H153" s="5" t="s">
        <v>2889</v>
      </c>
      <c r="I153" s="5" t="s">
        <v>24</v>
      </c>
      <c r="J153" s="5" t="s">
        <v>2890</v>
      </c>
      <c r="K153" s="5" t="s">
        <v>26</v>
      </c>
      <c r="L153" s="6">
        <v>1</v>
      </c>
      <c r="M153" s="2" t="s">
        <v>27</v>
      </c>
      <c r="N153" s="6">
        <v>1647</v>
      </c>
      <c r="Q153" s="6">
        <v>1647</v>
      </c>
      <c r="R153" s="1" t="s">
        <v>2891</v>
      </c>
      <c r="W153">
        <f t="shared" si="5"/>
        <v>205.24781249999796</v>
      </c>
      <c r="X153">
        <f t="shared" si="4"/>
        <v>6.841593749999932</v>
      </c>
    </row>
    <row r="154" spans="1:24">
      <c r="A154" s="3">
        <v>41614.752199074072</v>
      </c>
      <c r="B154" s="4">
        <v>41820</v>
      </c>
      <c r="C154" s="5" t="s">
        <v>18</v>
      </c>
      <c r="D154" s="5" t="s">
        <v>2830</v>
      </c>
      <c r="E154" s="5" t="s">
        <v>20</v>
      </c>
      <c r="F154" s="5" t="s">
        <v>197</v>
      </c>
      <c r="G154" s="5" t="s">
        <v>198</v>
      </c>
      <c r="H154" s="5" t="s">
        <v>2883</v>
      </c>
      <c r="I154" s="5" t="s">
        <v>24</v>
      </c>
      <c r="J154" s="5" t="s">
        <v>2884</v>
      </c>
      <c r="K154" s="5" t="s">
        <v>26</v>
      </c>
      <c r="L154" s="6">
        <v>2</v>
      </c>
      <c r="M154" s="2" t="s">
        <v>27</v>
      </c>
      <c r="N154" s="6">
        <v>1647</v>
      </c>
      <c r="Q154" s="6">
        <v>3294</v>
      </c>
      <c r="R154" s="1" t="s">
        <v>2885</v>
      </c>
      <c r="W154">
        <f t="shared" si="5"/>
        <v>205.24780092592846</v>
      </c>
      <c r="X154">
        <f t="shared" si="4"/>
        <v>6.8415933641976157</v>
      </c>
    </row>
    <row r="155" spans="1:24">
      <c r="A155" s="3">
        <v>41614.752199074072</v>
      </c>
      <c r="B155" s="4">
        <v>41820</v>
      </c>
      <c r="C155" s="5" t="s">
        <v>18</v>
      </c>
      <c r="D155" s="5" t="s">
        <v>2830</v>
      </c>
      <c r="E155" s="5" t="s">
        <v>20</v>
      </c>
      <c r="F155" s="5" t="s">
        <v>197</v>
      </c>
      <c r="G155" s="5" t="s">
        <v>198</v>
      </c>
      <c r="H155" s="5" t="s">
        <v>2886</v>
      </c>
      <c r="I155" s="5" t="s">
        <v>24</v>
      </c>
      <c r="J155" s="5" t="s">
        <v>2887</v>
      </c>
      <c r="K155" s="5" t="s">
        <v>26</v>
      </c>
      <c r="L155" s="6">
        <v>2</v>
      </c>
      <c r="M155" s="2" t="s">
        <v>27</v>
      </c>
      <c r="N155" s="6">
        <v>1647</v>
      </c>
      <c r="Q155" s="6">
        <v>3294</v>
      </c>
      <c r="R155" s="1" t="s">
        <v>2888</v>
      </c>
      <c r="W155">
        <f t="shared" si="5"/>
        <v>205.24780092592846</v>
      </c>
      <c r="X155">
        <f t="shared" si="4"/>
        <v>6.8415933641976157</v>
      </c>
    </row>
    <row r="156" spans="1:24">
      <c r="A156" s="3">
        <v>41614.752210648148</v>
      </c>
      <c r="B156" s="4">
        <v>41820</v>
      </c>
      <c r="C156" s="5" t="s">
        <v>18</v>
      </c>
      <c r="D156" s="5" t="s">
        <v>2830</v>
      </c>
      <c r="E156" s="5" t="s">
        <v>20</v>
      </c>
      <c r="F156" s="5" t="s">
        <v>197</v>
      </c>
      <c r="G156" s="5" t="s">
        <v>198</v>
      </c>
      <c r="H156" s="5" t="s">
        <v>2877</v>
      </c>
      <c r="I156" s="5" t="s">
        <v>24</v>
      </c>
      <c r="J156" s="5" t="s">
        <v>2878</v>
      </c>
      <c r="K156" s="5" t="s">
        <v>26</v>
      </c>
      <c r="L156" s="6">
        <v>2</v>
      </c>
      <c r="M156" s="2" t="s">
        <v>27</v>
      </c>
      <c r="N156" s="6">
        <v>1647</v>
      </c>
      <c r="Q156" s="6">
        <v>3294</v>
      </c>
      <c r="R156" s="1" t="s">
        <v>2879</v>
      </c>
      <c r="W156">
        <f t="shared" si="5"/>
        <v>205.24778935185168</v>
      </c>
      <c r="X156">
        <f t="shared" si="4"/>
        <v>6.841592978395056</v>
      </c>
    </row>
    <row r="157" spans="1:24">
      <c r="A157" s="3">
        <v>41614.752210648148</v>
      </c>
      <c r="B157" s="4">
        <v>41820</v>
      </c>
      <c r="C157" s="5" t="s">
        <v>18</v>
      </c>
      <c r="D157" s="5" t="s">
        <v>2830</v>
      </c>
      <c r="E157" s="5" t="s">
        <v>20</v>
      </c>
      <c r="F157" s="5" t="s">
        <v>197</v>
      </c>
      <c r="G157" s="5" t="s">
        <v>198</v>
      </c>
      <c r="H157" s="5" t="s">
        <v>2880</v>
      </c>
      <c r="I157" s="5" t="s">
        <v>24</v>
      </c>
      <c r="J157" s="5" t="s">
        <v>2881</v>
      </c>
      <c r="K157" s="5" t="s">
        <v>26</v>
      </c>
      <c r="L157" s="6">
        <v>2</v>
      </c>
      <c r="M157" s="2" t="s">
        <v>27</v>
      </c>
      <c r="N157" s="6">
        <v>1647</v>
      </c>
      <c r="Q157" s="6">
        <v>3294</v>
      </c>
      <c r="R157" s="1" t="s">
        <v>2882</v>
      </c>
      <c r="W157">
        <f t="shared" si="5"/>
        <v>205.24778935185168</v>
      </c>
      <c r="X157">
        <f t="shared" si="4"/>
        <v>6.841592978395056</v>
      </c>
    </row>
    <row r="158" spans="1:24">
      <c r="A158" s="3">
        <v>41614.752222222225</v>
      </c>
      <c r="B158" s="4">
        <v>41820</v>
      </c>
      <c r="C158" s="5" t="s">
        <v>18</v>
      </c>
      <c r="D158" s="5" t="s">
        <v>2830</v>
      </c>
      <c r="E158" s="5" t="s">
        <v>20</v>
      </c>
      <c r="F158" s="5" t="s">
        <v>197</v>
      </c>
      <c r="G158" s="5" t="s">
        <v>198</v>
      </c>
      <c r="H158" s="5" t="s">
        <v>2871</v>
      </c>
      <c r="I158" s="5" t="s">
        <v>24</v>
      </c>
      <c r="J158" s="5" t="s">
        <v>2872</v>
      </c>
      <c r="K158" s="5" t="s">
        <v>26</v>
      </c>
      <c r="L158" s="6">
        <v>2</v>
      </c>
      <c r="M158" s="2" t="s">
        <v>27</v>
      </c>
      <c r="N158" s="6">
        <v>1647</v>
      </c>
      <c r="Q158" s="6">
        <v>3294</v>
      </c>
      <c r="R158" s="1" t="s">
        <v>2873</v>
      </c>
      <c r="W158">
        <f t="shared" si="5"/>
        <v>205.2477777777749</v>
      </c>
      <c r="X158">
        <f t="shared" si="4"/>
        <v>6.8415925925924963</v>
      </c>
    </row>
    <row r="159" spans="1:24">
      <c r="A159" s="3">
        <v>41614.752222222225</v>
      </c>
      <c r="B159" s="4">
        <v>41820</v>
      </c>
      <c r="C159" s="5" t="s">
        <v>18</v>
      </c>
      <c r="D159" s="5" t="s">
        <v>2830</v>
      </c>
      <c r="E159" s="5" t="s">
        <v>20</v>
      </c>
      <c r="F159" s="5" t="s">
        <v>197</v>
      </c>
      <c r="G159" s="5" t="s">
        <v>198</v>
      </c>
      <c r="H159" s="5" t="s">
        <v>2874</v>
      </c>
      <c r="I159" s="5" t="s">
        <v>24</v>
      </c>
      <c r="J159" s="5" t="s">
        <v>2875</v>
      </c>
      <c r="K159" s="5" t="s">
        <v>26</v>
      </c>
      <c r="L159" s="6">
        <v>3</v>
      </c>
      <c r="M159" s="2" t="s">
        <v>27</v>
      </c>
      <c r="N159" s="6">
        <v>1647</v>
      </c>
      <c r="Q159" s="6">
        <v>4941</v>
      </c>
      <c r="R159" s="1" t="s">
        <v>2876</v>
      </c>
      <c r="W159">
        <f t="shared" si="5"/>
        <v>205.2477777777749</v>
      </c>
      <c r="X159">
        <f t="shared" si="4"/>
        <v>6.8415925925924963</v>
      </c>
    </row>
    <row r="160" spans="1:24">
      <c r="A160" s="3">
        <v>41614.752233796295</v>
      </c>
      <c r="B160" s="4">
        <v>41820</v>
      </c>
      <c r="C160" s="5" t="s">
        <v>18</v>
      </c>
      <c r="D160" s="5" t="s">
        <v>2830</v>
      </c>
      <c r="E160" s="5" t="s">
        <v>20</v>
      </c>
      <c r="F160" s="5" t="s">
        <v>197</v>
      </c>
      <c r="G160" s="5" t="s">
        <v>198</v>
      </c>
      <c r="H160" s="5" t="s">
        <v>2868</v>
      </c>
      <c r="I160" s="5" t="s">
        <v>24</v>
      </c>
      <c r="J160" s="5" t="s">
        <v>2869</v>
      </c>
      <c r="K160" s="5" t="s">
        <v>26</v>
      </c>
      <c r="L160" s="6">
        <v>3</v>
      </c>
      <c r="M160" s="2" t="s">
        <v>27</v>
      </c>
      <c r="N160" s="6">
        <v>1647</v>
      </c>
      <c r="Q160" s="6">
        <v>4941</v>
      </c>
      <c r="R160" s="1" t="s">
        <v>2870</v>
      </c>
      <c r="W160">
        <f t="shared" si="5"/>
        <v>205.2477662037054</v>
      </c>
      <c r="X160">
        <f t="shared" si="4"/>
        <v>6.84159220679018</v>
      </c>
    </row>
    <row r="161" spans="1:24">
      <c r="A161" s="3">
        <v>41614.752245370371</v>
      </c>
      <c r="B161" s="4">
        <v>41820</v>
      </c>
      <c r="C161" s="5" t="s">
        <v>18</v>
      </c>
      <c r="D161" s="5" t="s">
        <v>2830</v>
      </c>
      <c r="E161" s="5" t="s">
        <v>20</v>
      </c>
      <c r="F161" s="5" t="s">
        <v>197</v>
      </c>
      <c r="G161" s="5" t="s">
        <v>198</v>
      </c>
      <c r="H161" s="5" t="s">
        <v>2865</v>
      </c>
      <c r="I161" s="5" t="s">
        <v>24</v>
      </c>
      <c r="J161" s="5" t="s">
        <v>2866</v>
      </c>
      <c r="K161" s="5" t="s">
        <v>26</v>
      </c>
      <c r="L161" s="6">
        <v>1</v>
      </c>
      <c r="M161" s="2" t="s">
        <v>27</v>
      </c>
      <c r="N161" s="6">
        <v>1647</v>
      </c>
      <c r="Q161" s="6">
        <v>1647</v>
      </c>
      <c r="R161" s="1" t="s">
        <v>2867</v>
      </c>
      <c r="W161">
        <f t="shared" si="5"/>
        <v>205.24775462962862</v>
      </c>
      <c r="X161">
        <f t="shared" si="4"/>
        <v>6.8415918209876203</v>
      </c>
    </row>
    <row r="162" spans="1:24">
      <c r="A162" s="3">
        <v>41618.403055555558</v>
      </c>
      <c r="B162" s="4">
        <v>41698</v>
      </c>
      <c r="C162" s="5" t="s">
        <v>18</v>
      </c>
      <c r="D162" s="5" t="s">
        <v>2840</v>
      </c>
      <c r="E162" s="5" t="s">
        <v>20</v>
      </c>
      <c r="F162" s="5" t="s">
        <v>981</v>
      </c>
      <c r="G162" s="5" t="s">
        <v>22</v>
      </c>
      <c r="H162" s="5" t="s">
        <v>2862</v>
      </c>
      <c r="I162" s="5" t="s">
        <v>2517</v>
      </c>
      <c r="J162" s="5" t="s">
        <v>2863</v>
      </c>
      <c r="K162" s="5" t="s">
        <v>26</v>
      </c>
      <c r="L162" s="6">
        <v>2</v>
      </c>
      <c r="M162" s="2" t="s">
        <v>27</v>
      </c>
      <c r="N162" s="6">
        <v>13850.5</v>
      </c>
      <c r="Q162" s="6">
        <v>27701</v>
      </c>
      <c r="R162" s="1" t="s">
        <v>2864</v>
      </c>
      <c r="W162">
        <f t="shared" si="5"/>
        <v>79.59694444444176</v>
      </c>
      <c r="X162">
        <f t="shared" si="4"/>
        <v>2.653231481481392</v>
      </c>
    </row>
    <row r="163" spans="1:24">
      <c r="A163" s="3">
        <v>41618.403981481482</v>
      </c>
      <c r="B163" s="4">
        <v>41698</v>
      </c>
      <c r="C163" s="5" t="s">
        <v>18</v>
      </c>
      <c r="D163" s="5" t="s">
        <v>2840</v>
      </c>
      <c r="E163" s="5" t="s">
        <v>20</v>
      </c>
      <c r="F163" s="5" t="s">
        <v>981</v>
      </c>
      <c r="G163" s="5" t="s">
        <v>22</v>
      </c>
      <c r="H163" s="5" t="s">
        <v>2859</v>
      </c>
      <c r="I163" s="5" t="s">
        <v>2517</v>
      </c>
      <c r="J163" s="5" t="s">
        <v>2860</v>
      </c>
      <c r="K163" s="5" t="s">
        <v>26</v>
      </c>
      <c r="L163" s="6">
        <v>1</v>
      </c>
      <c r="M163" s="2" t="s">
        <v>27</v>
      </c>
      <c r="N163" s="6">
        <v>11803</v>
      </c>
      <c r="Q163" s="6">
        <v>11803</v>
      </c>
      <c r="R163" s="1" t="s">
        <v>2861</v>
      </c>
      <c r="W163">
        <f t="shared" si="5"/>
        <v>79.596018518517667</v>
      </c>
      <c r="X163">
        <f t="shared" si="4"/>
        <v>2.6532006172839222</v>
      </c>
    </row>
    <row r="164" spans="1:24">
      <c r="A164" s="3">
        <v>41618.408043981479</v>
      </c>
      <c r="B164" s="4">
        <v>41729</v>
      </c>
      <c r="C164" s="5" t="s">
        <v>18</v>
      </c>
      <c r="D164" s="5" t="s">
        <v>2840</v>
      </c>
      <c r="E164" s="5" t="s">
        <v>20</v>
      </c>
      <c r="F164" s="5" t="s">
        <v>981</v>
      </c>
      <c r="G164" s="5" t="s">
        <v>22</v>
      </c>
      <c r="H164" s="5" t="s">
        <v>2856</v>
      </c>
      <c r="I164" s="5" t="s">
        <v>24</v>
      </c>
      <c r="J164" s="5" t="s">
        <v>2857</v>
      </c>
      <c r="K164" s="5" t="s">
        <v>26</v>
      </c>
      <c r="L164" s="6">
        <v>1</v>
      </c>
      <c r="M164" s="2" t="s">
        <v>27</v>
      </c>
      <c r="N164" s="6">
        <v>13418</v>
      </c>
      <c r="Q164" s="6">
        <v>13418</v>
      </c>
      <c r="R164" s="1" t="s">
        <v>2858</v>
      </c>
      <c r="W164">
        <f t="shared" si="5"/>
        <v>110.59195601852116</v>
      </c>
      <c r="X164">
        <f t="shared" si="4"/>
        <v>3.6863985339507055</v>
      </c>
    </row>
    <row r="165" spans="1:24">
      <c r="A165" s="3">
        <v>41618.408391203702</v>
      </c>
      <c r="B165" s="4">
        <v>41698</v>
      </c>
      <c r="C165" s="5" t="s">
        <v>18</v>
      </c>
      <c r="D165" s="5" t="s">
        <v>2840</v>
      </c>
      <c r="E165" s="5" t="s">
        <v>20</v>
      </c>
      <c r="F165" s="5" t="s">
        <v>981</v>
      </c>
      <c r="G165" s="5" t="s">
        <v>22</v>
      </c>
      <c r="H165" s="5" t="s">
        <v>2853</v>
      </c>
      <c r="I165" s="5" t="s">
        <v>2517</v>
      </c>
      <c r="J165" s="5" t="s">
        <v>2854</v>
      </c>
      <c r="K165" s="5" t="s">
        <v>26</v>
      </c>
      <c r="L165" s="6">
        <v>5</v>
      </c>
      <c r="M165" s="2" t="s">
        <v>27</v>
      </c>
      <c r="N165" s="6">
        <v>2895</v>
      </c>
      <c r="Q165" s="6">
        <v>14475</v>
      </c>
      <c r="R165" s="1" t="s">
        <v>2855</v>
      </c>
      <c r="W165">
        <f t="shared" si="5"/>
        <v>79.591608796297805</v>
      </c>
      <c r="X165">
        <f t="shared" si="4"/>
        <v>2.6530536265432603</v>
      </c>
    </row>
    <row r="166" spans="1:24">
      <c r="A166" s="3">
        <v>41618.408784722225</v>
      </c>
      <c r="B166" s="4">
        <v>41698</v>
      </c>
      <c r="C166" s="5" t="s">
        <v>18</v>
      </c>
      <c r="D166" s="5" t="s">
        <v>2840</v>
      </c>
      <c r="E166" s="5" t="s">
        <v>20</v>
      </c>
      <c r="F166" s="5" t="s">
        <v>981</v>
      </c>
      <c r="G166" s="5" t="s">
        <v>22</v>
      </c>
      <c r="H166" s="5" t="s">
        <v>2850</v>
      </c>
      <c r="I166" s="5" t="s">
        <v>2517</v>
      </c>
      <c r="J166" s="5" t="s">
        <v>2851</v>
      </c>
      <c r="K166" s="5" t="s">
        <v>26</v>
      </c>
      <c r="L166" s="6">
        <v>2</v>
      </c>
      <c r="M166" s="2" t="s">
        <v>27</v>
      </c>
      <c r="N166" s="6">
        <v>3155</v>
      </c>
      <c r="Q166" s="6">
        <v>6310</v>
      </c>
      <c r="R166" s="1" t="s">
        <v>2852</v>
      </c>
      <c r="W166">
        <f t="shared" si="5"/>
        <v>79.591215277774609</v>
      </c>
      <c r="X166">
        <f t="shared" si="4"/>
        <v>2.6530405092591538</v>
      </c>
    </row>
    <row r="167" spans="1:24">
      <c r="A167" s="3">
        <v>41618.409155092595</v>
      </c>
      <c r="B167" s="4">
        <v>41698</v>
      </c>
      <c r="C167" s="5" t="s">
        <v>18</v>
      </c>
      <c r="D167" s="5" t="s">
        <v>2840</v>
      </c>
      <c r="E167" s="5" t="s">
        <v>20</v>
      </c>
      <c r="F167" s="5" t="s">
        <v>981</v>
      </c>
      <c r="G167" s="5" t="s">
        <v>22</v>
      </c>
      <c r="H167" s="5" t="s">
        <v>2847</v>
      </c>
      <c r="I167" s="5" t="s">
        <v>2517</v>
      </c>
      <c r="J167" s="5" t="s">
        <v>2848</v>
      </c>
      <c r="K167" s="5" t="s">
        <v>26</v>
      </c>
      <c r="L167" s="6">
        <v>6</v>
      </c>
      <c r="M167" s="2" t="s">
        <v>27</v>
      </c>
      <c r="N167" s="6">
        <v>3285</v>
      </c>
      <c r="Q167" s="6">
        <v>19710</v>
      </c>
      <c r="R167" s="1" t="s">
        <v>2849</v>
      </c>
      <c r="W167">
        <f t="shared" si="5"/>
        <v>79.590844907404971</v>
      </c>
      <c r="X167">
        <f t="shared" si="4"/>
        <v>2.6530281635801658</v>
      </c>
    </row>
    <row r="168" spans="1:24">
      <c r="A168" s="3">
        <v>41618.615173611113</v>
      </c>
      <c r="B168" s="4">
        <v>41698</v>
      </c>
      <c r="C168" s="5" t="s">
        <v>18</v>
      </c>
      <c r="D168" s="5" t="s">
        <v>2840</v>
      </c>
      <c r="E168" s="5" t="s">
        <v>20</v>
      </c>
      <c r="F168" s="5" t="s">
        <v>981</v>
      </c>
      <c r="G168" s="5" t="s">
        <v>22</v>
      </c>
      <c r="H168" s="5" t="s">
        <v>2844</v>
      </c>
      <c r="I168" s="5" t="s">
        <v>24</v>
      </c>
      <c r="J168" s="5" t="s">
        <v>2845</v>
      </c>
      <c r="K168" s="5" t="s">
        <v>26</v>
      </c>
      <c r="L168" s="6">
        <v>1</v>
      </c>
      <c r="M168" s="2" t="s">
        <v>27</v>
      </c>
      <c r="N168" s="6">
        <v>22546</v>
      </c>
      <c r="Q168" s="6">
        <v>22546</v>
      </c>
      <c r="R168" s="1" t="s">
        <v>2846</v>
      </c>
      <c r="W168">
        <f t="shared" si="5"/>
        <v>79.384826388886722</v>
      </c>
      <c r="X168">
        <f t="shared" si="4"/>
        <v>2.6461608796295573</v>
      </c>
    </row>
    <row r="169" spans="1:24">
      <c r="A169" s="3">
        <v>41618.615393518521</v>
      </c>
      <c r="B169" s="4">
        <v>41729</v>
      </c>
      <c r="C169" s="5" t="s">
        <v>18</v>
      </c>
      <c r="D169" s="5" t="s">
        <v>2840</v>
      </c>
      <c r="E169" s="5" t="s">
        <v>20</v>
      </c>
      <c r="F169" s="5" t="s">
        <v>981</v>
      </c>
      <c r="G169" s="5" t="s">
        <v>22</v>
      </c>
      <c r="H169" s="5" t="s">
        <v>2841</v>
      </c>
      <c r="I169" s="5" t="s">
        <v>24</v>
      </c>
      <c r="J169" s="5" t="s">
        <v>2842</v>
      </c>
      <c r="K169" s="5" t="s">
        <v>26</v>
      </c>
      <c r="L169" s="6">
        <v>1</v>
      </c>
      <c r="M169" s="2" t="s">
        <v>27</v>
      </c>
      <c r="N169" s="6">
        <v>39037</v>
      </c>
      <c r="Q169" s="6">
        <v>39037</v>
      </c>
      <c r="R169" s="1" t="s">
        <v>2843</v>
      </c>
      <c r="W169">
        <f t="shared" si="5"/>
        <v>110.38460648147884</v>
      </c>
      <c r="X169">
        <f t="shared" si="4"/>
        <v>3.6794868827159615</v>
      </c>
    </row>
    <row r="170" spans="1:24">
      <c r="A170" s="3">
        <v>41621.511238425926</v>
      </c>
      <c r="B170" s="4">
        <v>41663</v>
      </c>
      <c r="C170" s="5" t="s">
        <v>18</v>
      </c>
      <c r="D170" s="5" t="s">
        <v>2834</v>
      </c>
      <c r="E170" s="5" t="s">
        <v>20</v>
      </c>
      <c r="F170" s="5" t="s">
        <v>485</v>
      </c>
      <c r="G170" s="5" t="s">
        <v>22</v>
      </c>
      <c r="H170" s="5" t="s">
        <v>2838</v>
      </c>
      <c r="I170" s="5" t="s">
        <v>2517</v>
      </c>
      <c r="J170" s="5" t="s">
        <v>2839</v>
      </c>
      <c r="K170" s="5" t="s">
        <v>26</v>
      </c>
      <c r="L170" s="6">
        <v>16</v>
      </c>
      <c r="M170" s="2" t="s">
        <v>27</v>
      </c>
      <c r="N170" s="6">
        <v>486</v>
      </c>
      <c r="Q170" s="6">
        <v>7776</v>
      </c>
      <c r="R170" s="1" t="s">
        <v>2837</v>
      </c>
      <c r="W170">
        <f t="shared" si="5"/>
        <v>41.488761574073578</v>
      </c>
      <c r="X170">
        <f t="shared" si="4"/>
        <v>1.3829587191357859</v>
      </c>
    </row>
    <row r="171" spans="1:24">
      <c r="A171" s="3">
        <v>41621.511250000003</v>
      </c>
      <c r="B171" s="4">
        <v>41663</v>
      </c>
      <c r="C171" s="5" t="s">
        <v>18</v>
      </c>
      <c r="D171" s="5" t="s">
        <v>2834</v>
      </c>
      <c r="E171" s="5" t="s">
        <v>20</v>
      </c>
      <c r="F171" s="5" t="s">
        <v>485</v>
      </c>
      <c r="G171" s="5" t="s">
        <v>22</v>
      </c>
      <c r="H171" s="5" t="s">
        <v>2835</v>
      </c>
      <c r="I171" s="5" t="s">
        <v>24</v>
      </c>
      <c r="J171" s="5" t="s">
        <v>2836</v>
      </c>
      <c r="K171" s="5" t="s">
        <v>26</v>
      </c>
      <c r="L171" s="6">
        <v>8</v>
      </c>
      <c r="M171" s="2" t="s">
        <v>27</v>
      </c>
      <c r="N171" s="6">
        <v>486</v>
      </c>
      <c r="Q171" s="6">
        <v>3888</v>
      </c>
      <c r="R171" s="1" t="s">
        <v>2837</v>
      </c>
      <c r="W171">
        <f t="shared" si="5"/>
        <v>41.488749999996799</v>
      </c>
      <c r="X171">
        <f t="shared" si="4"/>
        <v>1.3829583333332267</v>
      </c>
    </row>
    <row r="172" spans="1:24">
      <c r="A172" s="3">
        <v>41621.578275462962</v>
      </c>
      <c r="B172" s="4">
        <v>41820</v>
      </c>
      <c r="C172" s="5" t="s">
        <v>18</v>
      </c>
      <c r="D172" s="5" t="s">
        <v>2830</v>
      </c>
      <c r="E172" s="5" t="s">
        <v>20</v>
      </c>
      <c r="F172" s="5" t="s">
        <v>197</v>
      </c>
      <c r="G172" s="5" t="s">
        <v>198</v>
      </c>
      <c r="H172" s="5" t="s">
        <v>2831</v>
      </c>
      <c r="I172" s="5" t="s">
        <v>24</v>
      </c>
      <c r="J172" s="5" t="s">
        <v>2832</v>
      </c>
      <c r="K172" s="5" t="s">
        <v>26</v>
      </c>
      <c r="L172" s="6">
        <v>1</v>
      </c>
      <c r="M172" s="2" t="s">
        <v>27</v>
      </c>
      <c r="N172" s="6">
        <v>3660</v>
      </c>
      <c r="Q172" s="6">
        <v>3660</v>
      </c>
      <c r="R172" s="1" t="s">
        <v>2833</v>
      </c>
      <c r="W172">
        <f t="shared" si="5"/>
        <v>198.42172453703824</v>
      </c>
      <c r="X172">
        <f t="shared" si="4"/>
        <v>6.6140574845679412</v>
      </c>
    </row>
    <row r="173" spans="1:24">
      <c r="A173" s="3">
        <v>41621.619305555556</v>
      </c>
      <c r="B173" s="4">
        <v>41681</v>
      </c>
      <c r="C173" s="5" t="s">
        <v>18</v>
      </c>
      <c r="D173" s="5" t="s">
        <v>2825</v>
      </c>
      <c r="E173" s="5" t="s">
        <v>20</v>
      </c>
      <c r="F173" s="5" t="s">
        <v>2826</v>
      </c>
      <c r="G173" s="5" t="s">
        <v>22</v>
      </c>
      <c r="H173" s="5" t="s">
        <v>2827</v>
      </c>
      <c r="I173" s="5" t="s">
        <v>2653</v>
      </c>
      <c r="J173" s="5" t="s">
        <v>2828</v>
      </c>
      <c r="K173" s="5" t="s">
        <v>40</v>
      </c>
      <c r="L173" s="6">
        <v>2</v>
      </c>
      <c r="M173" s="2" t="s">
        <v>27</v>
      </c>
      <c r="N173" s="6">
        <v>2147.5</v>
      </c>
      <c r="Q173" s="6">
        <v>4295</v>
      </c>
      <c r="R173" s="1" t="s">
        <v>2829</v>
      </c>
      <c r="W173">
        <f t="shared" si="5"/>
        <v>59.380694444444089</v>
      </c>
      <c r="X173">
        <f t="shared" si="4"/>
        <v>1.9793564814814697</v>
      </c>
    </row>
    <row r="174" spans="1:24">
      <c r="A174" s="3">
        <v>41621.661736111113</v>
      </c>
      <c r="B174" s="4">
        <v>41688</v>
      </c>
      <c r="C174" s="5" t="s">
        <v>18</v>
      </c>
      <c r="D174" s="5" t="s">
        <v>2820</v>
      </c>
      <c r="E174" s="5" t="s">
        <v>20</v>
      </c>
      <c r="F174" s="5" t="s">
        <v>2821</v>
      </c>
      <c r="G174" s="5" t="s">
        <v>22</v>
      </c>
      <c r="H174" s="5" t="s">
        <v>2822</v>
      </c>
      <c r="I174" s="5" t="s">
        <v>2517</v>
      </c>
      <c r="J174" s="5" t="s">
        <v>2823</v>
      </c>
      <c r="K174" s="5" t="s">
        <v>26</v>
      </c>
      <c r="L174" s="6">
        <v>2</v>
      </c>
      <c r="M174" s="2" t="s">
        <v>27</v>
      </c>
      <c r="N174" s="6">
        <v>903</v>
      </c>
      <c r="Q174" s="6">
        <v>1806</v>
      </c>
      <c r="R174" s="1" t="s">
        <v>2824</v>
      </c>
      <c r="W174">
        <f t="shared" si="5"/>
        <v>66.338263888887013</v>
      </c>
      <c r="X174">
        <f t="shared" si="4"/>
        <v>2.2112754629629006</v>
      </c>
    </row>
    <row r="175" spans="1:24">
      <c r="A175" s="3">
        <v>41624.3750462963</v>
      </c>
      <c r="B175" s="4">
        <v>42051</v>
      </c>
      <c r="C175" s="5" t="s">
        <v>18</v>
      </c>
      <c r="D175" s="5" t="s">
        <v>2815</v>
      </c>
      <c r="E175" s="5" t="s">
        <v>20</v>
      </c>
      <c r="F175" s="5" t="s">
        <v>2816</v>
      </c>
      <c r="G175" s="5" t="s">
        <v>22</v>
      </c>
      <c r="H175" s="5" t="s">
        <v>2817</v>
      </c>
      <c r="I175" s="5" t="s">
        <v>24</v>
      </c>
      <c r="J175" s="5" t="s">
        <v>2818</v>
      </c>
      <c r="K175" s="5" t="s">
        <v>26</v>
      </c>
      <c r="L175" s="6">
        <v>1</v>
      </c>
      <c r="M175" s="2" t="s">
        <v>27</v>
      </c>
      <c r="N175" s="6">
        <v>15316</v>
      </c>
      <c r="Q175" s="6">
        <v>15316</v>
      </c>
      <c r="R175" s="1" t="s">
        <v>2819</v>
      </c>
      <c r="W175">
        <f t="shared" si="5"/>
        <v>426.62495370370016</v>
      </c>
      <c r="X175">
        <f t="shared" si="4"/>
        <v>14.220831790123338</v>
      </c>
    </row>
    <row r="176" spans="1:24">
      <c r="A176" s="3">
        <v>41645.472986111112</v>
      </c>
      <c r="B176" s="4">
        <v>41744</v>
      </c>
      <c r="C176" s="5" t="s">
        <v>18</v>
      </c>
      <c r="D176" s="5" t="s">
        <v>2752</v>
      </c>
      <c r="E176" s="5" t="s">
        <v>20</v>
      </c>
      <c r="F176" s="5" t="s">
        <v>2295</v>
      </c>
      <c r="G176" s="5" t="s">
        <v>22</v>
      </c>
      <c r="H176" s="5" t="s">
        <v>2813</v>
      </c>
      <c r="I176" s="5" t="s">
        <v>24</v>
      </c>
      <c r="J176" s="5" t="s">
        <v>2814</v>
      </c>
      <c r="K176" s="5" t="s">
        <v>26</v>
      </c>
      <c r="L176" s="6">
        <v>1</v>
      </c>
      <c r="M176" s="2" t="s">
        <v>27</v>
      </c>
      <c r="N176" s="6">
        <v>14600</v>
      </c>
      <c r="Q176" s="6">
        <v>14600</v>
      </c>
      <c r="R176" s="1" t="s">
        <v>2808</v>
      </c>
      <c r="W176">
        <f t="shared" si="5"/>
        <v>98.527013888888177</v>
      </c>
      <c r="X176">
        <f t="shared" si="4"/>
        <v>3.2842337962962724</v>
      </c>
    </row>
    <row r="177" spans="1:24">
      <c r="A177" s="3">
        <v>41645.472997685189</v>
      </c>
      <c r="B177" s="4">
        <v>41744</v>
      </c>
      <c r="C177" s="5" t="s">
        <v>18</v>
      </c>
      <c r="D177" s="5" t="s">
        <v>2752</v>
      </c>
      <c r="E177" s="5" t="s">
        <v>20</v>
      </c>
      <c r="F177" s="5" t="s">
        <v>2295</v>
      </c>
      <c r="G177" s="5" t="s">
        <v>22</v>
      </c>
      <c r="H177" s="5" t="s">
        <v>2809</v>
      </c>
      <c r="I177" s="5" t="s">
        <v>24</v>
      </c>
      <c r="J177" s="5" t="s">
        <v>2810</v>
      </c>
      <c r="K177" s="5" t="s">
        <v>26</v>
      </c>
      <c r="L177" s="6">
        <v>1</v>
      </c>
      <c r="M177" s="2" t="s">
        <v>27</v>
      </c>
      <c r="N177" s="6">
        <v>14600</v>
      </c>
      <c r="Q177" s="6">
        <v>14600</v>
      </c>
      <c r="R177" s="1" t="s">
        <v>2808</v>
      </c>
      <c r="W177">
        <f t="shared" si="5"/>
        <v>98.527002314811398</v>
      </c>
      <c r="X177">
        <f t="shared" si="4"/>
        <v>3.2842334104937132</v>
      </c>
    </row>
    <row r="178" spans="1:24">
      <c r="A178" s="3">
        <v>41645.472997685189</v>
      </c>
      <c r="B178" s="4">
        <v>41744</v>
      </c>
      <c r="C178" s="5" t="s">
        <v>18</v>
      </c>
      <c r="D178" s="5" t="s">
        <v>2752</v>
      </c>
      <c r="E178" s="5" t="s">
        <v>20</v>
      </c>
      <c r="F178" s="5" t="s">
        <v>2295</v>
      </c>
      <c r="G178" s="5" t="s">
        <v>22</v>
      </c>
      <c r="H178" s="5" t="s">
        <v>2811</v>
      </c>
      <c r="I178" s="5" t="s">
        <v>24</v>
      </c>
      <c r="J178" s="5" t="s">
        <v>2812</v>
      </c>
      <c r="K178" s="5" t="s">
        <v>26</v>
      </c>
      <c r="L178" s="6">
        <v>1</v>
      </c>
      <c r="M178" s="2" t="s">
        <v>27</v>
      </c>
      <c r="N178" s="6">
        <v>13000</v>
      </c>
      <c r="Q178" s="6">
        <v>13000</v>
      </c>
      <c r="R178" s="1" t="s">
        <v>2808</v>
      </c>
      <c r="W178">
        <f t="shared" si="5"/>
        <v>98.527002314811398</v>
      </c>
      <c r="X178">
        <f t="shared" si="4"/>
        <v>3.2842334104937132</v>
      </c>
    </row>
    <row r="179" spans="1:24">
      <c r="A179" s="3">
        <v>41645.473009259258</v>
      </c>
      <c r="B179" s="4">
        <v>41744</v>
      </c>
      <c r="C179" s="5" t="s">
        <v>18</v>
      </c>
      <c r="D179" s="5" t="s">
        <v>2752</v>
      </c>
      <c r="E179" s="5" t="s">
        <v>20</v>
      </c>
      <c r="F179" s="5" t="s">
        <v>2295</v>
      </c>
      <c r="G179" s="5" t="s">
        <v>22</v>
      </c>
      <c r="H179" s="5" t="s">
        <v>2806</v>
      </c>
      <c r="I179" s="5" t="s">
        <v>24</v>
      </c>
      <c r="J179" s="5" t="s">
        <v>2807</v>
      </c>
      <c r="K179" s="5" t="s">
        <v>26</v>
      </c>
      <c r="L179" s="6">
        <v>1</v>
      </c>
      <c r="M179" s="2" t="s">
        <v>27</v>
      </c>
      <c r="N179" s="6">
        <v>39300</v>
      </c>
      <c r="Q179" s="6">
        <v>39300</v>
      </c>
      <c r="R179" s="1" t="s">
        <v>2808</v>
      </c>
      <c r="W179">
        <f t="shared" si="5"/>
        <v>98.526990740741894</v>
      </c>
      <c r="X179">
        <f t="shared" si="4"/>
        <v>3.2842330246913964</v>
      </c>
    </row>
    <row r="180" spans="1:24">
      <c r="A180" s="3">
        <v>41653.699004629627</v>
      </c>
      <c r="B180" s="4">
        <v>41713</v>
      </c>
      <c r="C180" s="5" t="s">
        <v>18</v>
      </c>
      <c r="D180" s="5" t="s">
        <v>2799</v>
      </c>
      <c r="E180" s="5" t="s">
        <v>222</v>
      </c>
      <c r="F180" s="5" t="s">
        <v>2736</v>
      </c>
      <c r="G180" s="5" t="s">
        <v>22</v>
      </c>
      <c r="H180" s="5" t="s">
        <v>2803</v>
      </c>
      <c r="I180" s="5" t="s">
        <v>24</v>
      </c>
      <c r="J180" s="5" t="s">
        <v>2804</v>
      </c>
      <c r="K180" s="5" t="s">
        <v>26</v>
      </c>
      <c r="L180" s="6">
        <v>1</v>
      </c>
      <c r="M180" s="2" t="s">
        <v>27</v>
      </c>
      <c r="N180" s="6">
        <v>2900</v>
      </c>
      <c r="Q180" s="6">
        <v>2900</v>
      </c>
      <c r="R180" s="1" t="s">
        <v>2805</v>
      </c>
      <c r="W180">
        <f t="shared" si="5"/>
        <v>59.30099537037313</v>
      </c>
      <c r="X180">
        <f t="shared" si="4"/>
        <v>1.9766998456791043</v>
      </c>
    </row>
    <row r="181" spans="1:24">
      <c r="A181" s="3">
        <v>41653.699780092589</v>
      </c>
      <c r="B181" s="4">
        <v>41713</v>
      </c>
      <c r="C181" s="5" t="s">
        <v>18</v>
      </c>
      <c r="D181" s="5" t="s">
        <v>2799</v>
      </c>
      <c r="E181" s="5" t="s">
        <v>222</v>
      </c>
      <c r="F181" s="5" t="s">
        <v>2736</v>
      </c>
      <c r="G181" s="5" t="s">
        <v>22</v>
      </c>
      <c r="H181" s="5" t="s">
        <v>2800</v>
      </c>
      <c r="I181" s="5" t="s">
        <v>24</v>
      </c>
      <c r="J181" s="5" t="s">
        <v>2801</v>
      </c>
      <c r="K181" s="5" t="s">
        <v>26</v>
      </c>
      <c r="L181" s="6">
        <v>2</v>
      </c>
      <c r="M181" s="2" t="s">
        <v>27</v>
      </c>
      <c r="N181" s="6">
        <v>2400</v>
      </c>
      <c r="Q181" s="6">
        <v>4800</v>
      </c>
      <c r="R181" s="1" t="s">
        <v>2802</v>
      </c>
      <c r="W181">
        <f t="shared" si="5"/>
        <v>59.300219907410792</v>
      </c>
      <c r="X181">
        <f t="shared" si="4"/>
        <v>1.9766739969136931</v>
      </c>
    </row>
    <row r="182" spans="1:24">
      <c r="A182" s="3">
        <v>41653.710069444445</v>
      </c>
      <c r="B182" s="4">
        <v>41712</v>
      </c>
      <c r="C182" s="5" t="s">
        <v>18</v>
      </c>
      <c r="D182" s="5" t="s">
        <v>2791</v>
      </c>
      <c r="E182" s="5" t="s">
        <v>222</v>
      </c>
      <c r="F182" s="5" t="s">
        <v>2792</v>
      </c>
      <c r="G182" s="5" t="s">
        <v>22</v>
      </c>
      <c r="H182" s="5" t="s">
        <v>2796</v>
      </c>
      <c r="I182" s="5" t="s">
        <v>24</v>
      </c>
      <c r="J182" s="5" t="s">
        <v>2797</v>
      </c>
      <c r="K182" s="5" t="s">
        <v>26</v>
      </c>
      <c r="L182" s="6">
        <v>1</v>
      </c>
      <c r="M182" s="2" t="s">
        <v>27</v>
      </c>
      <c r="N182" s="6">
        <v>4560</v>
      </c>
      <c r="Q182" s="6">
        <v>4560</v>
      </c>
      <c r="R182" s="1" t="s">
        <v>2798</v>
      </c>
      <c r="W182">
        <f t="shared" si="5"/>
        <v>58.289930555554747</v>
      </c>
      <c r="X182">
        <f t="shared" si="4"/>
        <v>1.9429976851851583</v>
      </c>
    </row>
    <row r="183" spans="1:24">
      <c r="A183" s="3">
        <v>41653.710752314815</v>
      </c>
      <c r="B183" s="4">
        <v>41712</v>
      </c>
      <c r="C183" s="5" t="s">
        <v>18</v>
      </c>
      <c r="D183" s="5" t="s">
        <v>2791</v>
      </c>
      <c r="E183" s="5" t="s">
        <v>222</v>
      </c>
      <c r="F183" s="5" t="s">
        <v>2792</v>
      </c>
      <c r="G183" s="5" t="s">
        <v>22</v>
      </c>
      <c r="H183" s="5" t="s">
        <v>2793</v>
      </c>
      <c r="I183" s="5" t="s">
        <v>24</v>
      </c>
      <c r="J183" s="5" t="s">
        <v>2794</v>
      </c>
      <c r="K183" s="5" t="s">
        <v>26</v>
      </c>
      <c r="L183" s="6">
        <v>2</v>
      </c>
      <c r="M183" s="2" t="s">
        <v>27</v>
      </c>
      <c r="N183" s="6">
        <v>3970</v>
      </c>
      <c r="Q183" s="6">
        <v>7940</v>
      </c>
      <c r="R183" s="1" t="s">
        <v>2795</v>
      </c>
      <c r="W183">
        <f t="shared" si="5"/>
        <v>58.289247685184819</v>
      </c>
      <c r="X183">
        <f t="shared" si="4"/>
        <v>1.9429749228394939</v>
      </c>
    </row>
    <row r="184" spans="1:24">
      <c r="A184" s="3">
        <v>41653.771898148145</v>
      </c>
      <c r="B184" s="4">
        <v>41684</v>
      </c>
      <c r="C184" s="5" t="s">
        <v>18</v>
      </c>
      <c r="D184" s="5" t="s">
        <v>2783</v>
      </c>
      <c r="E184" s="5" t="s">
        <v>20</v>
      </c>
      <c r="F184" s="5" t="s">
        <v>2784</v>
      </c>
      <c r="G184" s="5" t="s">
        <v>22</v>
      </c>
      <c r="H184" s="5" t="s">
        <v>2788</v>
      </c>
      <c r="I184" s="5" t="s">
        <v>38</v>
      </c>
      <c r="J184" s="5" t="s">
        <v>2789</v>
      </c>
      <c r="K184" s="5" t="s">
        <v>40</v>
      </c>
      <c r="L184" s="6">
        <v>1</v>
      </c>
      <c r="M184" s="2" t="s">
        <v>27</v>
      </c>
      <c r="N184" s="6">
        <v>47025</v>
      </c>
      <c r="Q184" s="6">
        <v>47025</v>
      </c>
      <c r="R184" s="1" t="s">
        <v>2790</v>
      </c>
      <c r="W184">
        <f t="shared" si="5"/>
        <v>30.228101851855172</v>
      </c>
      <c r="X184">
        <f t="shared" si="4"/>
        <v>1.007603395061839</v>
      </c>
    </row>
    <row r="185" spans="1:24">
      <c r="A185" s="3">
        <v>41653.773888888885</v>
      </c>
      <c r="B185" s="4">
        <v>41684</v>
      </c>
      <c r="C185" s="5" t="s">
        <v>18</v>
      </c>
      <c r="D185" s="5" t="s">
        <v>2783</v>
      </c>
      <c r="E185" s="5" t="s">
        <v>20</v>
      </c>
      <c r="F185" s="5" t="s">
        <v>2784</v>
      </c>
      <c r="G185" s="5" t="s">
        <v>22</v>
      </c>
      <c r="H185" s="5" t="s">
        <v>2785</v>
      </c>
      <c r="I185" s="5" t="s">
        <v>38</v>
      </c>
      <c r="J185" s="5" t="s">
        <v>2786</v>
      </c>
      <c r="K185" s="5" t="s">
        <v>40</v>
      </c>
      <c r="L185" s="6">
        <v>1</v>
      </c>
      <c r="M185" s="2" t="s">
        <v>27</v>
      </c>
      <c r="N185" s="6">
        <v>85025</v>
      </c>
      <c r="Q185" s="6">
        <v>85025</v>
      </c>
      <c r="R185" s="1" t="s">
        <v>2787</v>
      </c>
      <c r="W185">
        <f t="shared" si="5"/>
        <v>30.226111111114733</v>
      </c>
      <c r="X185">
        <f t="shared" si="4"/>
        <v>1.0075370370371577</v>
      </c>
    </row>
    <row r="186" spans="1:24">
      <c r="A186" s="3">
        <v>41655.424513888887</v>
      </c>
      <c r="B186" s="4">
        <v>41708</v>
      </c>
      <c r="C186" s="5" t="s">
        <v>18</v>
      </c>
      <c r="D186" s="5" t="s">
        <v>2776</v>
      </c>
      <c r="E186" s="5" t="s">
        <v>20</v>
      </c>
      <c r="F186" s="5" t="s">
        <v>1577</v>
      </c>
      <c r="G186" s="5" t="s">
        <v>22</v>
      </c>
      <c r="H186" s="5" t="s">
        <v>2777</v>
      </c>
      <c r="I186" s="5" t="s">
        <v>2517</v>
      </c>
      <c r="J186" s="5" t="s">
        <v>2778</v>
      </c>
      <c r="K186" s="5" t="s">
        <v>26</v>
      </c>
      <c r="L186" s="6">
        <v>6</v>
      </c>
      <c r="M186" s="2" t="s">
        <v>27</v>
      </c>
      <c r="N186" s="6">
        <v>19.87</v>
      </c>
      <c r="Q186" s="6">
        <v>119.22</v>
      </c>
      <c r="R186" s="1" t="s">
        <v>2779</v>
      </c>
      <c r="W186">
        <f t="shared" si="5"/>
        <v>52.575486111112696</v>
      </c>
      <c r="X186">
        <f t="shared" si="4"/>
        <v>1.7525162037037565</v>
      </c>
    </row>
    <row r="187" spans="1:24">
      <c r="A187" s="3">
        <v>41655.424513888887</v>
      </c>
      <c r="B187" s="4">
        <v>41708</v>
      </c>
      <c r="C187" s="5" t="s">
        <v>18</v>
      </c>
      <c r="D187" s="5" t="s">
        <v>2776</v>
      </c>
      <c r="E187" s="5" t="s">
        <v>20</v>
      </c>
      <c r="F187" s="5" t="s">
        <v>1577</v>
      </c>
      <c r="G187" s="5" t="s">
        <v>22</v>
      </c>
      <c r="H187" s="5" t="s">
        <v>2780</v>
      </c>
      <c r="I187" s="5" t="s">
        <v>2517</v>
      </c>
      <c r="J187" s="5" t="s">
        <v>2781</v>
      </c>
      <c r="K187" s="5" t="s">
        <v>26</v>
      </c>
      <c r="L187" s="6">
        <v>12</v>
      </c>
      <c r="M187" s="2" t="s">
        <v>27</v>
      </c>
      <c r="N187" s="6">
        <v>8.31</v>
      </c>
      <c r="Q187" s="6">
        <v>99.72</v>
      </c>
      <c r="R187" s="1" t="s">
        <v>2782</v>
      </c>
      <c r="W187">
        <f t="shared" si="5"/>
        <v>52.575486111112696</v>
      </c>
      <c r="X187">
        <f t="shared" si="4"/>
        <v>1.7525162037037565</v>
      </c>
    </row>
    <row r="188" spans="1:24">
      <c r="A188" s="3">
        <v>41655.432581018518</v>
      </c>
      <c r="B188" s="4">
        <v>41663</v>
      </c>
      <c r="C188" s="5" t="s">
        <v>18</v>
      </c>
      <c r="D188" s="5" t="s">
        <v>2771</v>
      </c>
      <c r="E188" s="5" t="s">
        <v>20</v>
      </c>
      <c r="F188" s="5" t="s">
        <v>189</v>
      </c>
      <c r="G188" s="5" t="s">
        <v>22</v>
      </c>
      <c r="H188" s="5" t="s">
        <v>2773</v>
      </c>
      <c r="I188" s="5" t="s">
        <v>2517</v>
      </c>
      <c r="J188" s="5" t="s">
        <v>2774</v>
      </c>
      <c r="K188" s="5" t="s">
        <v>26</v>
      </c>
      <c r="L188" s="6">
        <v>2</v>
      </c>
      <c r="M188" s="2" t="s">
        <v>27</v>
      </c>
      <c r="N188" s="6">
        <v>11.12</v>
      </c>
      <c r="Q188" s="6">
        <v>22.24</v>
      </c>
      <c r="R188" s="1" t="s">
        <v>2775</v>
      </c>
      <c r="W188">
        <f t="shared" si="5"/>
        <v>7.567418981481751</v>
      </c>
      <c r="X188">
        <f t="shared" si="4"/>
        <v>0.25224729938272505</v>
      </c>
    </row>
    <row r="189" spans="1:24">
      <c r="A189" s="3">
        <v>41655.432592592595</v>
      </c>
      <c r="B189" s="4">
        <v>41663</v>
      </c>
      <c r="C189" s="5" t="s">
        <v>18</v>
      </c>
      <c r="D189" s="5" t="s">
        <v>2771</v>
      </c>
      <c r="E189" s="5" t="s">
        <v>20</v>
      </c>
      <c r="F189" s="5" t="s">
        <v>189</v>
      </c>
      <c r="G189" s="5" t="s">
        <v>22</v>
      </c>
      <c r="H189" s="5" t="s">
        <v>677</v>
      </c>
      <c r="I189" s="5" t="s">
        <v>2517</v>
      </c>
      <c r="J189" s="5" t="s">
        <v>2772</v>
      </c>
      <c r="K189" s="5" t="s">
        <v>26</v>
      </c>
      <c r="L189" s="6">
        <v>6</v>
      </c>
      <c r="M189" s="2" t="s">
        <v>27</v>
      </c>
      <c r="N189" s="6">
        <v>11.12</v>
      </c>
      <c r="Q189" s="6">
        <v>66.72</v>
      </c>
      <c r="R189" s="1" t="s">
        <v>679</v>
      </c>
      <c r="W189">
        <f t="shared" si="5"/>
        <v>7.5674074074049713</v>
      </c>
      <c r="X189">
        <f t="shared" si="4"/>
        <v>0.25224691358016571</v>
      </c>
    </row>
    <row r="190" spans="1:24">
      <c r="A190" s="3">
        <v>41655.435347222221</v>
      </c>
      <c r="B190" s="4">
        <v>41669</v>
      </c>
      <c r="C190" s="5" t="s">
        <v>18</v>
      </c>
      <c r="D190" s="5" t="s">
        <v>2763</v>
      </c>
      <c r="E190" s="5" t="s">
        <v>222</v>
      </c>
      <c r="F190" s="5" t="s">
        <v>189</v>
      </c>
      <c r="G190" s="5" t="s">
        <v>22</v>
      </c>
      <c r="H190" s="5" t="s">
        <v>2768</v>
      </c>
      <c r="I190" s="5" t="s">
        <v>2546</v>
      </c>
      <c r="J190" s="5" t="s">
        <v>2769</v>
      </c>
      <c r="K190" s="5" t="s">
        <v>2548</v>
      </c>
      <c r="L190" s="6">
        <v>3</v>
      </c>
      <c r="M190" s="2" t="s">
        <v>27</v>
      </c>
      <c r="N190" s="6">
        <v>250.92</v>
      </c>
      <c r="Q190" s="6">
        <v>752.76</v>
      </c>
      <c r="R190" s="1" t="s">
        <v>2770</v>
      </c>
      <c r="W190">
        <f t="shared" si="5"/>
        <v>13.564652777778974</v>
      </c>
      <c r="X190">
        <f t="shared" si="4"/>
        <v>0.45215509259263248</v>
      </c>
    </row>
    <row r="191" spans="1:24">
      <c r="A191" s="3">
        <v>41655.435358796298</v>
      </c>
      <c r="B191" s="4">
        <v>41669</v>
      </c>
      <c r="C191" s="5" t="s">
        <v>18</v>
      </c>
      <c r="D191" s="5" t="s">
        <v>2763</v>
      </c>
      <c r="E191" s="5" t="s">
        <v>222</v>
      </c>
      <c r="F191" s="5" t="s">
        <v>189</v>
      </c>
      <c r="G191" s="5" t="s">
        <v>22</v>
      </c>
      <c r="H191" s="5" t="s">
        <v>1985</v>
      </c>
      <c r="I191" s="5" t="s">
        <v>2546</v>
      </c>
      <c r="J191" s="5" t="s">
        <v>2767</v>
      </c>
      <c r="K191" s="5" t="s">
        <v>2548</v>
      </c>
      <c r="L191" s="6">
        <v>12</v>
      </c>
      <c r="M191" s="2" t="s">
        <v>27</v>
      </c>
      <c r="N191" s="6">
        <v>9.64</v>
      </c>
      <c r="Q191" s="6">
        <v>115.68</v>
      </c>
      <c r="R191" s="1" t="s">
        <v>1987</v>
      </c>
      <c r="W191">
        <f t="shared" si="5"/>
        <v>13.564641203702195</v>
      </c>
      <c r="X191">
        <f t="shared" si="4"/>
        <v>0.45215470679007314</v>
      </c>
    </row>
    <row r="192" spans="1:24">
      <c r="A192" s="3">
        <v>41655.435370370367</v>
      </c>
      <c r="B192" s="4">
        <v>41669</v>
      </c>
      <c r="C192" s="5" t="s">
        <v>18</v>
      </c>
      <c r="D192" s="5" t="s">
        <v>2763</v>
      </c>
      <c r="E192" s="5" t="s">
        <v>222</v>
      </c>
      <c r="F192" s="5" t="s">
        <v>189</v>
      </c>
      <c r="G192" s="5" t="s">
        <v>22</v>
      </c>
      <c r="H192" s="5" t="s">
        <v>2764</v>
      </c>
      <c r="I192" s="5" t="s">
        <v>2546</v>
      </c>
      <c r="J192" s="5" t="s">
        <v>2765</v>
      </c>
      <c r="K192" s="5" t="s">
        <v>2548</v>
      </c>
      <c r="L192" s="6">
        <v>3</v>
      </c>
      <c r="M192" s="2" t="s">
        <v>27</v>
      </c>
      <c r="N192" s="6">
        <v>81.650000000000006</v>
      </c>
      <c r="Q192" s="6">
        <v>244.95</v>
      </c>
      <c r="R192" s="1" t="s">
        <v>2766</v>
      </c>
      <c r="W192">
        <f t="shared" si="5"/>
        <v>13.564629629632691</v>
      </c>
      <c r="X192">
        <f t="shared" si="4"/>
        <v>0.45215432098775638</v>
      </c>
    </row>
    <row r="193" spans="1:24">
      <c r="A193" s="3">
        <v>41655.74145833333</v>
      </c>
      <c r="B193" s="4">
        <v>41691</v>
      </c>
      <c r="C193" s="5" t="s">
        <v>18</v>
      </c>
      <c r="D193" s="5" t="s">
        <v>2760</v>
      </c>
      <c r="E193" s="5" t="s">
        <v>20</v>
      </c>
      <c r="F193" s="5" t="s">
        <v>55</v>
      </c>
      <c r="G193" s="5" t="s">
        <v>22</v>
      </c>
      <c r="H193" s="5" t="s">
        <v>1108</v>
      </c>
      <c r="I193" s="5" t="s">
        <v>2517</v>
      </c>
      <c r="J193" s="5" t="s">
        <v>2762</v>
      </c>
      <c r="K193" s="5" t="s">
        <v>26</v>
      </c>
      <c r="L193" s="6">
        <v>6</v>
      </c>
      <c r="M193" s="2" t="s">
        <v>27</v>
      </c>
      <c r="N193" s="6">
        <v>82.65</v>
      </c>
      <c r="Q193" s="6">
        <v>495.9</v>
      </c>
      <c r="R193" s="1" t="s">
        <v>1110</v>
      </c>
      <c r="W193">
        <f t="shared" si="5"/>
        <v>35.258541666669771</v>
      </c>
      <c r="X193">
        <f t="shared" si="4"/>
        <v>1.1752847222223257</v>
      </c>
    </row>
    <row r="194" spans="1:24">
      <c r="A194" s="3">
        <v>41655.741469907407</v>
      </c>
      <c r="B194" s="4">
        <v>41691</v>
      </c>
      <c r="C194" s="5" t="s">
        <v>18</v>
      </c>
      <c r="D194" s="5" t="s">
        <v>2760</v>
      </c>
      <c r="E194" s="5" t="s">
        <v>20</v>
      </c>
      <c r="F194" s="5" t="s">
        <v>55</v>
      </c>
      <c r="G194" s="5" t="s">
        <v>22</v>
      </c>
      <c r="H194" s="5" t="s">
        <v>2550</v>
      </c>
      <c r="I194" s="5" t="s">
        <v>2517</v>
      </c>
      <c r="J194" s="5" t="s">
        <v>2761</v>
      </c>
      <c r="K194" s="5" t="s">
        <v>26</v>
      </c>
      <c r="L194" s="6">
        <v>6</v>
      </c>
      <c r="M194" s="2" t="s">
        <v>27</v>
      </c>
      <c r="N194" s="6">
        <v>152</v>
      </c>
      <c r="Q194" s="6">
        <v>912</v>
      </c>
      <c r="R194" s="1" t="s">
        <v>2552</v>
      </c>
      <c r="W194">
        <f t="shared" si="5"/>
        <v>35.258530092592991</v>
      </c>
      <c r="X194">
        <f t="shared" ref="X194:X257" si="6">W194/30</f>
        <v>1.1752843364197665</v>
      </c>
    </row>
    <row r="195" spans="1:24">
      <c r="A195" s="3">
        <v>41656.646064814813</v>
      </c>
      <c r="B195" s="4">
        <v>41759</v>
      </c>
      <c r="C195" s="5" t="s">
        <v>18</v>
      </c>
      <c r="D195" s="5" t="s">
        <v>2756</v>
      </c>
      <c r="E195" s="5" t="s">
        <v>20</v>
      </c>
      <c r="F195" s="5" t="s">
        <v>2295</v>
      </c>
      <c r="G195" s="5" t="s">
        <v>22</v>
      </c>
      <c r="H195" s="5" t="s">
        <v>2757</v>
      </c>
      <c r="I195" s="5" t="s">
        <v>24</v>
      </c>
      <c r="J195" s="5" t="s">
        <v>2758</v>
      </c>
      <c r="K195" s="5" t="s">
        <v>26</v>
      </c>
      <c r="L195" s="6">
        <v>1</v>
      </c>
      <c r="M195" s="2" t="s">
        <v>27</v>
      </c>
      <c r="N195" s="6">
        <v>4750</v>
      </c>
      <c r="Q195" s="6">
        <v>4750</v>
      </c>
      <c r="R195" s="1" t="s">
        <v>2759</v>
      </c>
      <c r="W195">
        <f t="shared" ref="W195:W258" si="7">B195-A195</f>
        <v>102.35393518518686</v>
      </c>
      <c r="X195">
        <f t="shared" si="6"/>
        <v>3.4117978395062285</v>
      </c>
    </row>
    <row r="196" spans="1:24">
      <c r="A196" s="3">
        <v>41659.457939814813</v>
      </c>
      <c r="B196" s="4">
        <v>41712</v>
      </c>
      <c r="C196" s="5" t="s">
        <v>18</v>
      </c>
      <c r="D196" s="5" t="s">
        <v>2752</v>
      </c>
      <c r="E196" s="5" t="s">
        <v>20</v>
      </c>
      <c r="F196" s="5" t="s">
        <v>2295</v>
      </c>
      <c r="G196" s="5" t="s">
        <v>22</v>
      </c>
      <c r="H196" s="5" t="s">
        <v>2753</v>
      </c>
      <c r="I196" s="5" t="s">
        <v>38</v>
      </c>
      <c r="J196" s="5" t="s">
        <v>2754</v>
      </c>
      <c r="K196" s="5" t="s">
        <v>40</v>
      </c>
      <c r="L196" s="6">
        <v>1</v>
      </c>
      <c r="M196" s="2" t="s">
        <v>27</v>
      </c>
      <c r="N196" s="6">
        <v>5000</v>
      </c>
      <c r="Q196" s="6">
        <v>5000</v>
      </c>
      <c r="R196" s="1" t="s">
        <v>2755</v>
      </c>
      <c r="W196">
        <f t="shared" si="7"/>
        <v>52.542060185187438</v>
      </c>
      <c r="X196">
        <f t="shared" si="6"/>
        <v>1.7514020061729145</v>
      </c>
    </row>
    <row r="197" spans="1:24">
      <c r="A197" s="3">
        <v>41659.71398148148</v>
      </c>
      <c r="B197" s="4">
        <v>41729</v>
      </c>
      <c r="C197" s="5" t="s">
        <v>18</v>
      </c>
      <c r="D197" s="5" t="s">
        <v>2735</v>
      </c>
      <c r="E197" s="5" t="s">
        <v>222</v>
      </c>
      <c r="F197" s="5" t="s">
        <v>2736</v>
      </c>
      <c r="G197" s="5" t="s">
        <v>22</v>
      </c>
      <c r="H197" s="5" t="s">
        <v>2749</v>
      </c>
      <c r="I197" s="5" t="s">
        <v>24</v>
      </c>
      <c r="J197" s="5" t="s">
        <v>2750</v>
      </c>
      <c r="K197" s="5" t="s">
        <v>26</v>
      </c>
      <c r="L197" s="6">
        <v>3</v>
      </c>
      <c r="M197" s="2" t="s">
        <v>27</v>
      </c>
      <c r="N197" s="6">
        <v>1680</v>
      </c>
      <c r="Q197" s="6">
        <v>5040</v>
      </c>
      <c r="R197" s="1" t="s">
        <v>2751</v>
      </c>
      <c r="W197">
        <f t="shared" si="7"/>
        <v>69.286018518519995</v>
      </c>
      <c r="X197">
        <f t="shared" si="6"/>
        <v>2.3095339506173334</v>
      </c>
    </row>
    <row r="198" spans="1:24">
      <c r="A198" s="3">
        <v>41659.719259259262</v>
      </c>
      <c r="B198" s="4">
        <v>41729</v>
      </c>
      <c r="C198" s="5" t="s">
        <v>18</v>
      </c>
      <c r="D198" s="5" t="s">
        <v>2735</v>
      </c>
      <c r="E198" s="5" t="s">
        <v>222</v>
      </c>
      <c r="F198" s="5" t="s">
        <v>2736</v>
      </c>
      <c r="G198" s="5" t="s">
        <v>22</v>
      </c>
      <c r="H198" s="5" t="s">
        <v>2746</v>
      </c>
      <c r="I198" s="5" t="s">
        <v>24</v>
      </c>
      <c r="J198" s="5" t="s">
        <v>2747</v>
      </c>
      <c r="K198" s="5" t="s">
        <v>26</v>
      </c>
      <c r="L198" s="6">
        <v>2</v>
      </c>
      <c r="M198" s="2" t="s">
        <v>27</v>
      </c>
      <c r="N198" s="6">
        <v>390</v>
      </c>
      <c r="Q198" s="6">
        <v>780</v>
      </c>
      <c r="R198" s="1" t="s">
        <v>2748</v>
      </c>
      <c r="W198">
        <f t="shared" si="7"/>
        <v>69.280740740738111</v>
      </c>
      <c r="X198">
        <f t="shared" si="6"/>
        <v>2.3093580246912704</v>
      </c>
    </row>
    <row r="199" spans="1:24">
      <c r="A199" s="3">
        <v>41659.719270833331</v>
      </c>
      <c r="B199" s="4">
        <v>41729</v>
      </c>
      <c r="C199" s="5" t="s">
        <v>18</v>
      </c>
      <c r="D199" s="5" t="s">
        <v>2735</v>
      </c>
      <c r="E199" s="5" t="s">
        <v>222</v>
      </c>
      <c r="F199" s="5" t="s">
        <v>2736</v>
      </c>
      <c r="G199" s="5" t="s">
        <v>22</v>
      </c>
      <c r="H199" s="5" t="s">
        <v>2740</v>
      </c>
      <c r="I199" s="5" t="s">
        <v>24</v>
      </c>
      <c r="J199" s="5" t="s">
        <v>2741</v>
      </c>
      <c r="K199" s="5" t="s">
        <v>26</v>
      </c>
      <c r="L199" s="6">
        <v>1</v>
      </c>
      <c r="M199" s="2" t="s">
        <v>27</v>
      </c>
      <c r="N199" s="6">
        <v>490</v>
      </c>
      <c r="Q199" s="6">
        <v>490</v>
      </c>
      <c r="R199" s="1" t="s">
        <v>2742</v>
      </c>
      <c r="W199">
        <f t="shared" si="7"/>
        <v>69.280729166668607</v>
      </c>
      <c r="X199">
        <f t="shared" si="6"/>
        <v>2.3093576388889536</v>
      </c>
    </row>
    <row r="200" spans="1:24">
      <c r="A200" s="3">
        <v>41659.719270833331</v>
      </c>
      <c r="B200" s="4">
        <v>41729</v>
      </c>
      <c r="C200" s="5" t="s">
        <v>18</v>
      </c>
      <c r="D200" s="5" t="s">
        <v>2735</v>
      </c>
      <c r="E200" s="5" t="s">
        <v>222</v>
      </c>
      <c r="F200" s="5" t="s">
        <v>2736</v>
      </c>
      <c r="G200" s="5" t="s">
        <v>22</v>
      </c>
      <c r="H200" s="5" t="s">
        <v>2743</v>
      </c>
      <c r="I200" s="5" t="s">
        <v>24</v>
      </c>
      <c r="J200" s="5" t="s">
        <v>2744</v>
      </c>
      <c r="K200" s="5" t="s">
        <v>26</v>
      </c>
      <c r="L200" s="6">
        <v>4</v>
      </c>
      <c r="M200" s="2" t="s">
        <v>27</v>
      </c>
      <c r="N200" s="6">
        <v>530</v>
      </c>
      <c r="Q200" s="6">
        <v>2120</v>
      </c>
      <c r="R200" s="1" t="s">
        <v>2745</v>
      </c>
      <c r="W200">
        <f t="shared" si="7"/>
        <v>69.280729166668607</v>
      </c>
      <c r="X200">
        <f t="shared" si="6"/>
        <v>2.3093576388889536</v>
      </c>
    </row>
    <row r="201" spans="1:24">
      <c r="A201" s="3">
        <v>41659.719282407408</v>
      </c>
      <c r="B201" s="4">
        <v>41729</v>
      </c>
      <c r="C201" s="5" t="s">
        <v>18</v>
      </c>
      <c r="D201" s="5" t="s">
        <v>2735</v>
      </c>
      <c r="E201" s="5" t="s">
        <v>222</v>
      </c>
      <c r="F201" s="5" t="s">
        <v>2736</v>
      </c>
      <c r="G201" s="5" t="s">
        <v>22</v>
      </c>
      <c r="H201" s="5" t="s">
        <v>2737</v>
      </c>
      <c r="I201" s="5" t="s">
        <v>24</v>
      </c>
      <c r="J201" s="5" t="s">
        <v>2738</v>
      </c>
      <c r="K201" s="5" t="s">
        <v>26</v>
      </c>
      <c r="L201" s="6">
        <v>2</v>
      </c>
      <c r="M201" s="2" t="s">
        <v>27</v>
      </c>
      <c r="N201" s="6">
        <v>720</v>
      </c>
      <c r="Q201" s="6">
        <v>1440</v>
      </c>
      <c r="R201" s="1" t="s">
        <v>2739</v>
      </c>
      <c r="W201">
        <f t="shared" si="7"/>
        <v>69.280717592591827</v>
      </c>
      <c r="X201">
        <f t="shared" si="6"/>
        <v>2.3093572530863944</v>
      </c>
    </row>
    <row r="202" spans="1:24">
      <c r="A202" s="3">
        <v>41660.402662037035</v>
      </c>
      <c r="B202" s="4">
        <v>41681</v>
      </c>
      <c r="C202" s="5" t="s">
        <v>18</v>
      </c>
      <c r="D202" s="5" t="s">
        <v>2730</v>
      </c>
      <c r="E202" s="5" t="s">
        <v>20</v>
      </c>
      <c r="F202" s="5" t="s">
        <v>2731</v>
      </c>
      <c r="G202" s="5" t="s">
        <v>22</v>
      </c>
      <c r="H202" s="5" t="s">
        <v>2732</v>
      </c>
      <c r="I202" s="5" t="s">
        <v>38</v>
      </c>
      <c r="J202" s="5" t="s">
        <v>2733</v>
      </c>
      <c r="K202" s="5" t="s">
        <v>40</v>
      </c>
      <c r="L202" s="6">
        <v>3</v>
      </c>
      <c r="M202" s="2" t="s">
        <v>27</v>
      </c>
      <c r="N202" s="6">
        <v>1075</v>
      </c>
      <c r="Q202" s="6">
        <v>3225</v>
      </c>
      <c r="R202" s="1" t="s">
        <v>2734</v>
      </c>
      <c r="W202">
        <f t="shared" si="7"/>
        <v>20.597337962964957</v>
      </c>
      <c r="X202">
        <f t="shared" si="6"/>
        <v>0.68657793209883189</v>
      </c>
    </row>
    <row r="203" spans="1:24">
      <c r="A203" s="3">
        <v>41660.710289351853</v>
      </c>
      <c r="B203" s="4">
        <v>41675</v>
      </c>
      <c r="C203" s="5" t="s">
        <v>18</v>
      </c>
      <c r="D203" s="5" t="s">
        <v>2726</v>
      </c>
      <c r="E203" s="5" t="s">
        <v>20</v>
      </c>
      <c r="F203" s="5" t="s">
        <v>228</v>
      </c>
      <c r="G203" s="5" t="s">
        <v>22</v>
      </c>
      <c r="H203" s="5" t="s">
        <v>2727</v>
      </c>
      <c r="I203" s="5" t="s">
        <v>2517</v>
      </c>
      <c r="J203" s="5" t="s">
        <v>2728</v>
      </c>
      <c r="K203" s="5" t="s">
        <v>26</v>
      </c>
      <c r="L203" s="6">
        <v>60</v>
      </c>
      <c r="M203" s="2" t="s">
        <v>27</v>
      </c>
      <c r="N203" s="6">
        <v>8.5</v>
      </c>
      <c r="Q203" s="6">
        <v>510</v>
      </c>
      <c r="R203" s="1" t="s">
        <v>2729</v>
      </c>
      <c r="W203">
        <f t="shared" si="7"/>
        <v>14.289710648146865</v>
      </c>
      <c r="X203">
        <f t="shared" si="6"/>
        <v>0.47632368827156218</v>
      </c>
    </row>
    <row r="204" spans="1:24">
      <c r="A204" s="3">
        <v>41661.396909722222</v>
      </c>
      <c r="B204" s="4">
        <v>41827</v>
      </c>
      <c r="C204" s="5" t="s">
        <v>18</v>
      </c>
      <c r="D204" s="5" t="s">
        <v>2720</v>
      </c>
      <c r="E204" s="5" t="s">
        <v>20</v>
      </c>
      <c r="F204" s="5" t="s">
        <v>2721</v>
      </c>
      <c r="G204" s="5" t="s">
        <v>2722</v>
      </c>
      <c r="H204" s="5" t="s">
        <v>2723</v>
      </c>
      <c r="I204" s="5" t="s">
        <v>24</v>
      </c>
      <c r="J204" s="5" t="s">
        <v>2724</v>
      </c>
      <c r="K204" s="5" t="s">
        <v>26</v>
      </c>
      <c r="L204" s="6">
        <v>1</v>
      </c>
      <c r="M204" s="2" t="s">
        <v>27</v>
      </c>
      <c r="N204" s="6">
        <v>67300</v>
      </c>
      <c r="Q204" s="6">
        <v>67300</v>
      </c>
      <c r="R204" s="1" t="s">
        <v>2725</v>
      </c>
      <c r="W204">
        <f t="shared" si="7"/>
        <v>165.60309027777839</v>
      </c>
      <c r="X204">
        <f t="shared" si="6"/>
        <v>5.5201030092592793</v>
      </c>
    </row>
    <row r="205" spans="1:24">
      <c r="A205" s="3">
        <v>41662.697083333333</v>
      </c>
      <c r="B205" s="4">
        <v>41673</v>
      </c>
      <c r="C205" s="5" t="s">
        <v>18</v>
      </c>
      <c r="D205" s="5" t="s">
        <v>2718</v>
      </c>
      <c r="E205" s="5" t="s">
        <v>20</v>
      </c>
      <c r="F205" s="5" t="s">
        <v>189</v>
      </c>
      <c r="G205" s="5" t="s">
        <v>22</v>
      </c>
      <c r="H205" s="5" t="s">
        <v>1098</v>
      </c>
      <c r="I205" s="5" t="s">
        <v>2517</v>
      </c>
      <c r="J205" s="5" t="s">
        <v>2719</v>
      </c>
      <c r="K205" s="5" t="s">
        <v>26</v>
      </c>
      <c r="L205" s="6">
        <v>6</v>
      </c>
      <c r="M205" s="2" t="s">
        <v>27</v>
      </c>
      <c r="N205" s="6">
        <v>6.92</v>
      </c>
      <c r="Q205" s="6">
        <v>41.52</v>
      </c>
      <c r="R205" s="1" t="s">
        <v>1100</v>
      </c>
      <c r="W205">
        <f t="shared" si="7"/>
        <v>10.302916666667443</v>
      </c>
      <c r="X205">
        <f t="shared" si="6"/>
        <v>0.34343055555558144</v>
      </c>
    </row>
    <row r="206" spans="1:24">
      <c r="A206" s="3">
        <v>41663.37908564815</v>
      </c>
      <c r="B206" s="4">
        <v>41704</v>
      </c>
      <c r="C206" s="5" t="s">
        <v>18</v>
      </c>
      <c r="D206" s="5" t="s">
        <v>2707</v>
      </c>
      <c r="E206" s="5" t="s">
        <v>222</v>
      </c>
      <c r="F206" s="5" t="s">
        <v>2708</v>
      </c>
      <c r="G206" s="5" t="s">
        <v>22</v>
      </c>
      <c r="H206" s="5" t="s">
        <v>2712</v>
      </c>
      <c r="I206" s="5" t="s">
        <v>2546</v>
      </c>
      <c r="J206" s="5" t="s">
        <v>2713</v>
      </c>
      <c r="K206" s="5" t="s">
        <v>2548</v>
      </c>
      <c r="L206" s="6">
        <v>10</v>
      </c>
      <c r="M206" s="2" t="s">
        <v>27</v>
      </c>
      <c r="N206" s="6">
        <v>0.33</v>
      </c>
      <c r="Q206" s="6">
        <v>3.3</v>
      </c>
      <c r="R206" s="1" t="s">
        <v>2714</v>
      </c>
      <c r="W206">
        <f t="shared" si="7"/>
        <v>40.620914351849933</v>
      </c>
      <c r="X206">
        <f t="shared" si="6"/>
        <v>1.3540304783949977</v>
      </c>
    </row>
    <row r="207" spans="1:24">
      <c r="A207" s="3">
        <v>41663.37908564815</v>
      </c>
      <c r="B207" s="4">
        <v>41704</v>
      </c>
      <c r="C207" s="5" t="s">
        <v>18</v>
      </c>
      <c r="D207" s="5" t="s">
        <v>2707</v>
      </c>
      <c r="E207" s="5" t="s">
        <v>222</v>
      </c>
      <c r="F207" s="5" t="s">
        <v>2708</v>
      </c>
      <c r="G207" s="5" t="s">
        <v>22</v>
      </c>
      <c r="H207" s="5" t="s">
        <v>2715</v>
      </c>
      <c r="I207" s="5" t="s">
        <v>2546</v>
      </c>
      <c r="J207" s="5" t="s">
        <v>2716</v>
      </c>
      <c r="K207" s="5" t="s">
        <v>2548</v>
      </c>
      <c r="L207" s="6">
        <v>10</v>
      </c>
      <c r="M207" s="2" t="s">
        <v>27</v>
      </c>
      <c r="N207" s="6">
        <v>0.27</v>
      </c>
      <c r="Q207" s="6">
        <v>2.7</v>
      </c>
      <c r="R207" s="1" t="s">
        <v>2717</v>
      </c>
      <c r="W207">
        <f t="shared" si="7"/>
        <v>40.620914351849933</v>
      </c>
      <c r="X207">
        <f t="shared" si="6"/>
        <v>1.3540304783949977</v>
      </c>
    </row>
    <row r="208" spans="1:24">
      <c r="A208" s="3">
        <v>41663.37909722222</v>
      </c>
      <c r="B208" s="4">
        <v>41704</v>
      </c>
      <c r="C208" s="5" t="s">
        <v>18</v>
      </c>
      <c r="D208" s="5" t="s">
        <v>2707</v>
      </c>
      <c r="E208" s="5" t="s">
        <v>222</v>
      </c>
      <c r="F208" s="5" t="s">
        <v>2708</v>
      </c>
      <c r="G208" s="5" t="s">
        <v>22</v>
      </c>
      <c r="H208" s="5" t="s">
        <v>2709</v>
      </c>
      <c r="I208" s="5" t="s">
        <v>2546</v>
      </c>
      <c r="J208" s="5" t="s">
        <v>2710</v>
      </c>
      <c r="K208" s="5" t="s">
        <v>2548</v>
      </c>
      <c r="L208" s="6">
        <v>10</v>
      </c>
      <c r="M208" s="2" t="s">
        <v>27</v>
      </c>
      <c r="N208" s="6">
        <v>0.23</v>
      </c>
      <c r="Q208" s="6">
        <v>2.2999999999999998</v>
      </c>
      <c r="R208" s="1" t="s">
        <v>2711</v>
      </c>
      <c r="W208">
        <f t="shared" si="7"/>
        <v>40.620902777780429</v>
      </c>
      <c r="X208">
        <f t="shared" si="6"/>
        <v>1.3540300925926809</v>
      </c>
    </row>
    <row r="209" spans="1:24">
      <c r="A209" s="3">
        <v>41663.385694444441</v>
      </c>
      <c r="B209" s="4">
        <v>41669</v>
      </c>
      <c r="C209" s="5" t="s">
        <v>18</v>
      </c>
      <c r="D209" s="5" t="s">
        <v>2701</v>
      </c>
      <c r="E209" s="5" t="s">
        <v>20</v>
      </c>
      <c r="F209" s="5" t="s">
        <v>2702</v>
      </c>
      <c r="G209" s="5" t="s">
        <v>22</v>
      </c>
      <c r="H209" s="5" t="s">
        <v>2703</v>
      </c>
      <c r="I209" s="5" t="s">
        <v>2517</v>
      </c>
      <c r="J209" s="5" t="s">
        <v>2704</v>
      </c>
      <c r="K209" s="5" t="s">
        <v>26</v>
      </c>
      <c r="L209" s="6">
        <v>1</v>
      </c>
      <c r="M209" s="2" t="s">
        <v>2705</v>
      </c>
      <c r="N209" s="6">
        <v>32</v>
      </c>
      <c r="Q209" s="6">
        <v>32</v>
      </c>
      <c r="R209" s="1" t="s">
        <v>2706</v>
      </c>
      <c r="W209">
        <f t="shared" si="7"/>
        <v>5.6143055555585306</v>
      </c>
      <c r="X209">
        <f t="shared" si="6"/>
        <v>0.18714351851861769</v>
      </c>
    </row>
    <row r="210" spans="1:24">
      <c r="A210" s="3">
        <v>41666.608553240738</v>
      </c>
      <c r="B210" s="4">
        <v>41687</v>
      </c>
      <c r="C210" s="5" t="s">
        <v>18</v>
      </c>
      <c r="D210" s="5" t="s">
        <v>2627</v>
      </c>
      <c r="E210" s="5" t="s">
        <v>222</v>
      </c>
      <c r="F210" s="5" t="s">
        <v>2573</v>
      </c>
      <c r="G210" s="5" t="s">
        <v>22</v>
      </c>
      <c r="H210" s="5" t="s">
        <v>2698</v>
      </c>
      <c r="I210" s="5" t="s">
        <v>24</v>
      </c>
      <c r="J210" s="5" t="s">
        <v>2699</v>
      </c>
      <c r="K210" s="5" t="s">
        <v>26</v>
      </c>
      <c r="L210" s="6">
        <v>9</v>
      </c>
      <c r="M210" s="2" t="s">
        <v>27</v>
      </c>
      <c r="N210" s="6">
        <v>42</v>
      </c>
      <c r="Q210" s="6">
        <v>378</v>
      </c>
      <c r="R210" s="1" t="s">
        <v>2700</v>
      </c>
      <c r="W210">
        <f t="shared" si="7"/>
        <v>20.39144675926218</v>
      </c>
      <c r="X210">
        <f t="shared" si="6"/>
        <v>0.67971489197540602</v>
      </c>
    </row>
    <row r="211" spans="1:24">
      <c r="A211" s="3">
        <v>41666.608564814815</v>
      </c>
      <c r="B211" s="4">
        <v>41687</v>
      </c>
      <c r="C211" s="5" t="s">
        <v>18</v>
      </c>
      <c r="D211" s="5" t="s">
        <v>2627</v>
      </c>
      <c r="E211" s="5" t="s">
        <v>222</v>
      </c>
      <c r="F211" s="5" t="s">
        <v>2573</v>
      </c>
      <c r="G211" s="5" t="s">
        <v>22</v>
      </c>
      <c r="H211" s="5" t="s">
        <v>2692</v>
      </c>
      <c r="I211" s="5" t="s">
        <v>2546</v>
      </c>
      <c r="J211" s="5" t="s">
        <v>2693</v>
      </c>
      <c r="K211" s="5" t="s">
        <v>2548</v>
      </c>
      <c r="L211" s="6">
        <v>1</v>
      </c>
      <c r="M211" s="2" t="s">
        <v>27</v>
      </c>
      <c r="N211" s="6">
        <v>295</v>
      </c>
      <c r="Q211" s="6">
        <v>295</v>
      </c>
      <c r="R211" s="1" t="s">
        <v>2694</v>
      </c>
      <c r="W211">
        <f t="shared" si="7"/>
        <v>20.391435185185401</v>
      </c>
      <c r="X211">
        <f t="shared" si="6"/>
        <v>0.67971450617284668</v>
      </c>
    </row>
    <row r="212" spans="1:24">
      <c r="A212" s="3">
        <v>41666.608564814815</v>
      </c>
      <c r="B212" s="4">
        <v>41687</v>
      </c>
      <c r="C212" s="5" t="s">
        <v>18</v>
      </c>
      <c r="D212" s="5" t="s">
        <v>2627</v>
      </c>
      <c r="E212" s="5" t="s">
        <v>222</v>
      </c>
      <c r="F212" s="5" t="s">
        <v>2573</v>
      </c>
      <c r="G212" s="5" t="s">
        <v>22</v>
      </c>
      <c r="H212" s="5" t="s">
        <v>2695</v>
      </c>
      <c r="I212" s="5" t="s">
        <v>2546</v>
      </c>
      <c r="J212" s="5" t="s">
        <v>2696</v>
      </c>
      <c r="K212" s="5" t="s">
        <v>2548</v>
      </c>
      <c r="L212" s="6">
        <v>1</v>
      </c>
      <c r="M212" s="2" t="s">
        <v>27</v>
      </c>
      <c r="N212" s="6">
        <v>535</v>
      </c>
      <c r="Q212" s="6">
        <v>535</v>
      </c>
      <c r="R212" s="1" t="s">
        <v>2697</v>
      </c>
      <c r="W212">
        <f t="shared" si="7"/>
        <v>20.391435185185401</v>
      </c>
      <c r="X212">
        <f t="shared" si="6"/>
        <v>0.67971450617284668</v>
      </c>
    </row>
    <row r="213" spans="1:24">
      <c r="A213" s="3">
        <v>41666.608576388891</v>
      </c>
      <c r="B213" s="4">
        <v>41687</v>
      </c>
      <c r="C213" s="5" t="s">
        <v>18</v>
      </c>
      <c r="D213" s="5" t="s">
        <v>2627</v>
      </c>
      <c r="E213" s="5" t="s">
        <v>222</v>
      </c>
      <c r="F213" s="5" t="s">
        <v>2573</v>
      </c>
      <c r="G213" s="5" t="s">
        <v>22</v>
      </c>
      <c r="H213" s="5" t="s">
        <v>2689</v>
      </c>
      <c r="I213" s="5" t="s">
        <v>24</v>
      </c>
      <c r="J213" s="5" t="s">
        <v>2690</v>
      </c>
      <c r="K213" s="5" t="s">
        <v>26</v>
      </c>
      <c r="L213" s="6">
        <v>8</v>
      </c>
      <c r="M213" s="2" t="s">
        <v>27</v>
      </c>
      <c r="N213" s="6">
        <v>108</v>
      </c>
      <c r="Q213" s="6">
        <v>864</v>
      </c>
      <c r="R213" s="1" t="s">
        <v>2691</v>
      </c>
      <c r="W213">
        <f t="shared" si="7"/>
        <v>20.391423611108621</v>
      </c>
      <c r="X213">
        <f t="shared" si="6"/>
        <v>0.67971412037028733</v>
      </c>
    </row>
    <row r="214" spans="1:24">
      <c r="A214" s="3">
        <v>41667.505312499998</v>
      </c>
      <c r="B214" s="4">
        <v>41775</v>
      </c>
      <c r="C214" s="5" t="s">
        <v>18</v>
      </c>
      <c r="D214" s="5" t="s">
        <v>2313</v>
      </c>
      <c r="E214" s="5" t="s">
        <v>20</v>
      </c>
      <c r="F214" s="5" t="s">
        <v>2314</v>
      </c>
      <c r="G214" s="5" t="s">
        <v>22</v>
      </c>
      <c r="H214" s="5" t="s">
        <v>2685</v>
      </c>
      <c r="I214" s="5" t="s">
        <v>24</v>
      </c>
      <c r="J214" s="5" t="s">
        <v>2686</v>
      </c>
      <c r="K214" s="5" t="s">
        <v>26</v>
      </c>
      <c r="L214" s="6">
        <v>7</v>
      </c>
      <c r="M214" s="2" t="s">
        <v>27</v>
      </c>
      <c r="N214" s="6">
        <v>625</v>
      </c>
      <c r="Q214" s="6">
        <v>4375</v>
      </c>
      <c r="R214" s="1" t="s">
        <v>2317</v>
      </c>
      <c r="W214">
        <f t="shared" si="7"/>
        <v>107.49468750000233</v>
      </c>
      <c r="X214">
        <f t="shared" si="6"/>
        <v>3.5831562500000778</v>
      </c>
    </row>
    <row r="215" spans="1:24">
      <c r="A215" s="3">
        <v>41667.505312499998</v>
      </c>
      <c r="B215" s="4">
        <v>41775</v>
      </c>
      <c r="C215" s="5" t="s">
        <v>18</v>
      </c>
      <c r="D215" s="5" t="s">
        <v>2313</v>
      </c>
      <c r="E215" s="5" t="s">
        <v>20</v>
      </c>
      <c r="F215" s="5" t="s">
        <v>2314</v>
      </c>
      <c r="G215" s="5" t="s">
        <v>22</v>
      </c>
      <c r="H215" s="5" t="s">
        <v>2687</v>
      </c>
      <c r="I215" s="5" t="s">
        <v>24</v>
      </c>
      <c r="J215" s="5" t="s">
        <v>2688</v>
      </c>
      <c r="K215" s="5" t="s">
        <v>26</v>
      </c>
      <c r="L215" s="6">
        <v>17</v>
      </c>
      <c r="M215" s="2" t="s">
        <v>27</v>
      </c>
      <c r="N215" s="6">
        <v>690</v>
      </c>
      <c r="Q215" s="6">
        <v>11730</v>
      </c>
      <c r="R215" s="1" t="s">
        <v>2317</v>
      </c>
      <c r="W215">
        <f t="shared" si="7"/>
        <v>107.49468750000233</v>
      </c>
      <c r="X215">
        <f t="shared" si="6"/>
        <v>3.5831562500000778</v>
      </c>
    </row>
    <row r="216" spans="1:24">
      <c r="A216" s="3">
        <v>41667.505324074074</v>
      </c>
      <c r="B216" s="4">
        <v>41775</v>
      </c>
      <c r="C216" s="5" t="s">
        <v>18</v>
      </c>
      <c r="D216" s="5" t="s">
        <v>2313</v>
      </c>
      <c r="E216" s="5" t="s">
        <v>20</v>
      </c>
      <c r="F216" s="5" t="s">
        <v>2314</v>
      </c>
      <c r="G216" s="5" t="s">
        <v>22</v>
      </c>
      <c r="H216" s="5" t="s">
        <v>2683</v>
      </c>
      <c r="I216" s="5" t="s">
        <v>24</v>
      </c>
      <c r="J216" s="5" t="s">
        <v>2684</v>
      </c>
      <c r="K216" s="5" t="s">
        <v>26</v>
      </c>
      <c r="L216" s="6">
        <v>13</v>
      </c>
      <c r="M216" s="2" t="s">
        <v>27</v>
      </c>
      <c r="N216" s="6">
        <v>495</v>
      </c>
      <c r="Q216" s="6">
        <v>6435</v>
      </c>
      <c r="R216" s="1" t="s">
        <v>2317</v>
      </c>
      <c r="W216">
        <f t="shared" si="7"/>
        <v>107.49467592592555</v>
      </c>
      <c r="X216">
        <f t="shared" si="6"/>
        <v>3.5831558641975181</v>
      </c>
    </row>
    <row r="217" spans="1:24">
      <c r="A217" s="3">
        <v>41667.505335648151</v>
      </c>
      <c r="B217" s="4">
        <v>41775</v>
      </c>
      <c r="C217" s="5" t="s">
        <v>18</v>
      </c>
      <c r="D217" s="5" t="s">
        <v>2313</v>
      </c>
      <c r="E217" s="5" t="s">
        <v>20</v>
      </c>
      <c r="F217" s="5" t="s">
        <v>2314</v>
      </c>
      <c r="G217" s="5" t="s">
        <v>22</v>
      </c>
      <c r="H217" s="5" t="s">
        <v>2681</v>
      </c>
      <c r="I217" s="5" t="s">
        <v>24</v>
      </c>
      <c r="J217" s="5" t="s">
        <v>2682</v>
      </c>
      <c r="K217" s="5" t="s">
        <v>26</v>
      </c>
      <c r="L217" s="6">
        <v>3</v>
      </c>
      <c r="M217" s="2" t="s">
        <v>27</v>
      </c>
      <c r="N217" s="6">
        <v>1280</v>
      </c>
      <c r="Q217" s="6">
        <v>3840</v>
      </c>
      <c r="R217" s="1" t="s">
        <v>2317</v>
      </c>
      <c r="W217">
        <f t="shared" si="7"/>
        <v>107.49466435184877</v>
      </c>
      <c r="X217">
        <f t="shared" si="6"/>
        <v>3.5831554783949588</v>
      </c>
    </row>
    <row r="218" spans="1:24">
      <c r="A218" s="3">
        <v>41667.505347222221</v>
      </c>
      <c r="B218" s="4">
        <v>41775</v>
      </c>
      <c r="C218" s="5" t="s">
        <v>18</v>
      </c>
      <c r="D218" s="5" t="s">
        <v>2313</v>
      </c>
      <c r="E218" s="5" t="s">
        <v>20</v>
      </c>
      <c r="F218" s="5" t="s">
        <v>2314</v>
      </c>
      <c r="G218" s="5" t="s">
        <v>22</v>
      </c>
      <c r="H218" s="5" t="s">
        <v>2677</v>
      </c>
      <c r="I218" s="5" t="s">
        <v>24</v>
      </c>
      <c r="J218" s="5" t="s">
        <v>2678</v>
      </c>
      <c r="K218" s="5" t="s">
        <v>26</v>
      </c>
      <c r="L218" s="6">
        <v>1</v>
      </c>
      <c r="M218" s="2" t="s">
        <v>27</v>
      </c>
      <c r="N218" s="6">
        <v>1120</v>
      </c>
      <c r="Q218" s="6">
        <v>1120</v>
      </c>
      <c r="R218" s="1" t="s">
        <v>2317</v>
      </c>
      <c r="W218">
        <f t="shared" si="7"/>
        <v>107.49465277777927</v>
      </c>
      <c r="X218">
        <f t="shared" si="6"/>
        <v>3.5831550925926421</v>
      </c>
    </row>
    <row r="219" spans="1:24">
      <c r="A219" s="3">
        <v>41667.505347222221</v>
      </c>
      <c r="B219" s="4">
        <v>41775</v>
      </c>
      <c r="C219" s="5" t="s">
        <v>18</v>
      </c>
      <c r="D219" s="5" t="s">
        <v>2313</v>
      </c>
      <c r="E219" s="5" t="s">
        <v>20</v>
      </c>
      <c r="F219" s="5" t="s">
        <v>2314</v>
      </c>
      <c r="G219" s="5" t="s">
        <v>22</v>
      </c>
      <c r="H219" s="5" t="s">
        <v>2679</v>
      </c>
      <c r="I219" s="5" t="s">
        <v>24</v>
      </c>
      <c r="J219" s="5" t="s">
        <v>2680</v>
      </c>
      <c r="K219" s="5" t="s">
        <v>26</v>
      </c>
      <c r="L219" s="6">
        <v>1</v>
      </c>
      <c r="M219" s="2" t="s">
        <v>27</v>
      </c>
      <c r="N219" s="6">
        <v>1230</v>
      </c>
      <c r="Q219" s="6">
        <v>1230</v>
      </c>
      <c r="R219" s="1" t="s">
        <v>2317</v>
      </c>
      <c r="W219">
        <f t="shared" si="7"/>
        <v>107.49465277777927</v>
      </c>
      <c r="X219">
        <f t="shared" si="6"/>
        <v>3.5831550925926421</v>
      </c>
    </row>
    <row r="220" spans="1:24">
      <c r="A220" s="3">
        <v>41667.505358796298</v>
      </c>
      <c r="B220" s="4">
        <v>41775</v>
      </c>
      <c r="C220" s="5" t="s">
        <v>18</v>
      </c>
      <c r="D220" s="5" t="s">
        <v>2313</v>
      </c>
      <c r="E220" s="5" t="s">
        <v>20</v>
      </c>
      <c r="F220" s="5" t="s">
        <v>2314</v>
      </c>
      <c r="G220" s="5" t="s">
        <v>22</v>
      </c>
      <c r="H220" s="5" t="s">
        <v>2675</v>
      </c>
      <c r="I220" s="5" t="s">
        <v>24</v>
      </c>
      <c r="J220" s="5" t="s">
        <v>2676</v>
      </c>
      <c r="K220" s="5" t="s">
        <v>26</v>
      </c>
      <c r="L220" s="6">
        <v>4</v>
      </c>
      <c r="M220" s="2" t="s">
        <v>27</v>
      </c>
      <c r="N220" s="6">
        <v>1280</v>
      </c>
      <c r="Q220" s="6">
        <v>5120</v>
      </c>
      <c r="R220" s="1" t="s">
        <v>2317</v>
      </c>
      <c r="W220">
        <f t="shared" si="7"/>
        <v>107.49464120370249</v>
      </c>
      <c r="X220">
        <f t="shared" si="6"/>
        <v>3.5831547067900829</v>
      </c>
    </row>
    <row r="221" spans="1:24">
      <c r="A221" s="3">
        <v>41667.505370370367</v>
      </c>
      <c r="B221" s="4">
        <v>41775</v>
      </c>
      <c r="C221" s="5" t="s">
        <v>18</v>
      </c>
      <c r="D221" s="5" t="s">
        <v>2313</v>
      </c>
      <c r="E221" s="5" t="s">
        <v>20</v>
      </c>
      <c r="F221" s="5" t="s">
        <v>2314</v>
      </c>
      <c r="G221" s="5" t="s">
        <v>22</v>
      </c>
      <c r="H221" s="5" t="s">
        <v>2671</v>
      </c>
      <c r="I221" s="5" t="s">
        <v>24</v>
      </c>
      <c r="J221" s="5" t="s">
        <v>2672</v>
      </c>
      <c r="K221" s="5" t="s">
        <v>26</v>
      </c>
      <c r="L221" s="6">
        <v>1</v>
      </c>
      <c r="M221" s="2" t="s">
        <v>27</v>
      </c>
      <c r="N221" s="6">
        <v>2045</v>
      </c>
      <c r="Q221" s="6">
        <v>2045</v>
      </c>
      <c r="R221" s="1" t="s">
        <v>2317</v>
      </c>
      <c r="W221">
        <f t="shared" si="7"/>
        <v>107.49462962963298</v>
      </c>
      <c r="X221">
        <f t="shared" si="6"/>
        <v>3.5831543209877661</v>
      </c>
    </row>
    <row r="222" spans="1:24">
      <c r="A222" s="3">
        <v>41667.505370370367</v>
      </c>
      <c r="B222" s="4">
        <v>41775</v>
      </c>
      <c r="C222" s="5" t="s">
        <v>18</v>
      </c>
      <c r="D222" s="5" t="s">
        <v>2313</v>
      </c>
      <c r="E222" s="5" t="s">
        <v>20</v>
      </c>
      <c r="F222" s="5" t="s">
        <v>2314</v>
      </c>
      <c r="G222" s="5" t="s">
        <v>22</v>
      </c>
      <c r="H222" s="5" t="s">
        <v>2673</v>
      </c>
      <c r="I222" s="5" t="s">
        <v>24</v>
      </c>
      <c r="J222" s="5" t="s">
        <v>2674</v>
      </c>
      <c r="K222" s="5" t="s">
        <v>26</v>
      </c>
      <c r="L222" s="6">
        <v>1</v>
      </c>
      <c r="M222" s="2" t="s">
        <v>27</v>
      </c>
      <c r="N222" s="6">
        <v>2550</v>
      </c>
      <c r="Q222" s="6">
        <v>2550</v>
      </c>
      <c r="R222" s="1" t="s">
        <v>2317</v>
      </c>
      <c r="W222">
        <f t="shared" si="7"/>
        <v>107.49462962963298</v>
      </c>
      <c r="X222">
        <f t="shared" si="6"/>
        <v>3.5831543209877661</v>
      </c>
    </row>
    <row r="223" spans="1:24">
      <c r="A223" s="3">
        <v>41667.505381944444</v>
      </c>
      <c r="B223" s="4">
        <v>41775</v>
      </c>
      <c r="C223" s="5" t="s">
        <v>18</v>
      </c>
      <c r="D223" s="5" t="s">
        <v>2313</v>
      </c>
      <c r="E223" s="5" t="s">
        <v>20</v>
      </c>
      <c r="F223" s="5" t="s">
        <v>2314</v>
      </c>
      <c r="G223" s="5" t="s">
        <v>22</v>
      </c>
      <c r="H223" s="5" t="s">
        <v>2667</v>
      </c>
      <c r="I223" s="5" t="s">
        <v>24</v>
      </c>
      <c r="J223" s="5" t="s">
        <v>2668</v>
      </c>
      <c r="K223" s="5" t="s">
        <v>26</v>
      </c>
      <c r="L223" s="6">
        <v>1</v>
      </c>
      <c r="M223" s="2" t="s">
        <v>27</v>
      </c>
      <c r="N223" s="6">
        <v>4590</v>
      </c>
      <c r="Q223" s="6">
        <v>4590</v>
      </c>
      <c r="R223" s="1" t="s">
        <v>2317</v>
      </c>
      <c r="W223">
        <f t="shared" si="7"/>
        <v>107.4946180555562</v>
      </c>
      <c r="X223">
        <f t="shared" si="6"/>
        <v>3.5831539351852069</v>
      </c>
    </row>
    <row r="224" spans="1:24">
      <c r="A224" s="3">
        <v>41667.505381944444</v>
      </c>
      <c r="B224" s="4">
        <v>41775</v>
      </c>
      <c r="C224" s="5" t="s">
        <v>18</v>
      </c>
      <c r="D224" s="5" t="s">
        <v>2313</v>
      </c>
      <c r="E224" s="5" t="s">
        <v>20</v>
      </c>
      <c r="F224" s="5" t="s">
        <v>2314</v>
      </c>
      <c r="G224" s="5" t="s">
        <v>22</v>
      </c>
      <c r="H224" s="5" t="s">
        <v>2669</v>
      </c>
      <c r="I224" s="5" t="s">
        <v>24</v>
      </c>
      <c r="J224" s="5" t="s">
        <v>2670</v>
      </c>
      <c r="K224" s="5" t="s">
        <v>26</v>
      </c>
      <c r="L224" s="6">
        <v>1</v>
      </c>
      <c r="M224" s="2" t="s">
        <v>27</v>
      </c>
      <c r="N224" s="6">
        <v>1600</v>
      </c>
      <c r="Q224" s="6">
        <v>1600</v>
      </c>
      <c r="R224" s="1" t="s">
        <v>2317</v>
      </c>
      <c r="W224">
        <f t="shared" si="7"/>
        <v>107.4946180555562</v>
      </c>
      <c r="X224">
        <f t="shared" si="6"/>
        <v>3.5831539351852069</v>
      </c>
    </row>
    <row r="225" spans="1:24">
      <c r="A225" s="3">
        <v>41667.505393518521</v>
      </c>
      <c r="B225" s="4">
        <v>41775</v>
      </c>
      <c r="C225" s="5" t="s">
        <v>18</v>
      </c>
      <c r="D225" s="5" t="s">
        <v>2313</v>
      </c>
      <c r="E225" s="5" t="s">
        <v>20</v>
      </c>
      <c r="F225" s="5" t="s">
        <v>2314</v>
      </c>
      <c r="G225" s="5" t="s">
        <v>22</v>
      </c>
      <c r="H225" s="5" t="s">
        <v>2665</v>
      </c>
      <c r="I225" s="5" t="s">
        <v>24</v>
      </c>
      <c r="J225" s="5" t="s">
        <v>2666</v>
      </c>
      <c r="K225" s="5" t="s">
        <v>26</v>
      </c>
      <c r="L225" s="6">
        <v>1</v>
      </c>
      <c r="M225" s="2" t="s">
        <v>27</v>
      </c>
      <c r="N225" s="6">
        <v>2005</v>
      </c>
      <c r="Q225" s="6">
        <v>2005</v>
      </c>
      <c r="R225" s="1" t="s">
        <v>2317</v>
      </c>
      <c r="W225">
        <f t="shared" si="7"/>
        <v>107.49460648147942</v>
      </c>
      <c r="X225">
        <f t="shared" si="6"/>
        <v>3.5831535493826476</v>
      </c>
    </row>
    <row r="226" spans="1:24">
      <c r="A226" s="3">
        <v>41667.50540509259</v>
      </c>
      <c r="B226" s="4">
        <v>41775</v>
      </c>
      <c r="C226" s="5" t="s">
        <v>18</v>
      </c>
      <c r="D226" s="5" t="s">
        <v>2313</v>
      </c>
      <c r="E226" s="5" t="s">
        <v>20</v>
      </c>
      <c r="F226" s="5" t="s">
        <v>2314</v>
      </c>
      <c r="G226" s="5" t="s">
        <v>22</v>
      </c>
      <c r="H226" s="5" t="s">
        <v>2661</v>
      </c>
      <c r="I226" s="5" t="s">
        <v>24</v>
      </c>
      <c r="J226" s="5" t="s">
        <v>2662</v>
      </c>
      <c r="K226" s="5" t="s">
        <v>26</v>
      </c>
      <c r="L226" s="6">
        <v>1</v>
      </c>
      <c r="M226" s="2" t="s">
        <v>27</v>
      </c>
      <c r="N226" s="6">
        <v>2005</v>
      </c>
      <c r="Q226" s="6">
        <v>2005</v>
      </c>
      <c r="R226" s="1" t="s">
        <v>2317</v>
      </c>
      <c r="W226">
        <f t="shared" si="7"/>
        <v>107.49459490740992</v>
      </c>
      <c r="X226">
        <f t="shared" si="6"/>
        <v>3.5831531635803304</v>
      </c>
    </row>
    <row r="227" spans="1:24">
      <c r="A227" s="3">
        <v>41667.50540509259</v>
      </c>
      <c r="B227" s="4">
        <v>41775</v>
      </c>
      <c r="C227" s="5" t="s">
        <v>18</v>
      </c>
      <c r="D227" s="5" t="s">
        <v>2313</v>
      </c>
      <c r="E227" s="5" t="s">
        <v>20</v>
      </c>
      <c r="F227" s="5" t="s">
        <v>2314</v>
      </c>
      <c r="G227" s="5" t="s">
        <v>22</v>
      </c>
      <c r="H227" s="5" t="s">
        <v>2663</v>
      </c>
      <c r="I227" s="5" t="s">
        <v>24</v>
      </c>
      <c r="J227" s="5" t="s">
        <v>2664</v>
      </c>
      <c r="K227" s="5" t="s">
        <v>26</v>
      </c>
      <c r="L227" s="6">
        <v>2</v>
      </c>
      <c r="M227" s="2" t="s">
        <v>27</v>
      </c>
      <c r="N227" s="6">
        <v>890</v>
      </c>
      <c r="Q227" s="6">
        <v>1780</v>
      </c>
      <c r="R227" s="1" t="s">
        <v>2317</v>
      </c>
      <c r="W227">
        <f t="shared" si="7"/>
        <v>107.49459490740992</v>
      </c>
      <c r="X227">
        <f t="shared" si="6"/>
        <v>3.5831531635803304</v>
      </c>
    </row>
    <row r="228" spans="1:24">
      <c r="A228" s="3">
        <v>41667.638645833336</v>
      </c>
      <c r="B228" s="4">
        <v>41775</v>
      </c>
      <c r="C228" s="5" t="s">
        <v>18</v>
      </c>
      <c r="D228" s="5" t="s">
        <v>2313</v>
      </c>
      <c r="E228" s="5" t="s">
        <v>20</v>
      </c>
      <c r="F228" s="5" t="s">
        <v>2314</v>
      </c>
      <c r="G228" s="5" t="s">
        <v>22</v>
      </c>
      <c r="H228" s="5" t="s">
        <v>2659</v>
      </c>
      <c r="I228" s="5" t="s">
        <v>24</v>
      </c>
      <c r="J228" s="5" t="s">
        <v>2660</v>
      </c>
      <c r="K228" s="5" t="s">
        <v>26</v>
      </c>
      <c r="L228" s="6">
        <v>12</v>
      </c>
      <c r="M228" s="2" t="s">
        <v>27</v>
      </c>
      <c r="N228" s="6">
        <v>545</v>
      </c>
      <c r="Q228" s="6">
        <v>6540</v>
      </c>
      <c r="R228" s="1" t="s">
        <v>2317</v>
      </c>
      <c r="W228">
        <f t="shared" si="7"/>
        <v>107.36135416666366</v>
      </c>
      <c r="X228">
        <f t="shared" si="6"/>
        <v>3.5787118055554554</v>
      </c>
    </row>
    <row r="229" spans="1:24">
      <c r="A229" s="3">
        <v>41667.693194444444</v>
      </c>
      <c r="B229" s="4">
        <v>41726</v>
      </c>
      <c r="C229" s="5" t="s">
        <v>18</v>
      </c>
      <c r="D229" s="5" t="s">
        <v>2651</v>
      </c>
      <c r="E229" s="5" t="s">
        <v>20</v>
      </c>
      <c r="F229" s="5" t="s">
        <v>84</v>
      </c>
      <c r="G229" s="5" t="s">
        <v>22</v>
      </c>
      <c r="H229" s="5" t="s">
        <v>2656</v>
      </c>
      <c r="I229" s="5" t="s">
        <v>2653</v>
      </c>
      <c r="J229" s="5" t="s">
        <v>2657</v>
      </c>
      <c r="K229" s="5" t="s">
        <v>40</v>
      </c>
      <c r="L229" s="6">
        <v>33</v>
      </c>
      <c r="M229" s="2" t="s">
        <v>186</v>
      </c>
      <c r="N229" s="6">
        <v>30</v>
      </c>
      <c r="Q229" s="6">
        <v>990</v>
      </c>
      <c r="R229" s="1" t="s">
        <v>2658</v>
      </c>
      <c r="W229">
        <f t="shared" si="7"/>
        <v>58.306805555555911</v>
      </c>
      <c r="X229">
        <f t="shared" si="6"/>
        <v>1.9435601851851971</v>
      </c>
    </row>
    <row r="230" spans="1:24">
      <c r="A230" s="3">
        <v>41667.698020833333</v>
      </c>
      <c r="B230" s="4">
        <v>41726</v>
      </c>
      <c r="C230" s="5" t="s">
        <v>18</v>
      </c>
      <c r="D230" s="5" t="s">
        <v>2651</v>
      </c>
      <c r="E230" s="5" t="s">
        <v>20</v>
      </c>
      <c r="F230" s="5" t="s">
        <v>84</v>
      </c>
      <c r="G230" s="5" t="s">
        <v>22</v>
      </c>
      <c r="H230" s="5" t="s">
        <v>2652</v>
      </c>
      <c r="I230" s="5" t="s">
        <v>2653</v>
      </c>
      <c r="J230" s="5" t="s">
        <v>2654</v>
      </c>
      <c r="K230" s="5" t="s">
        <v>40</v>
      </c>
      <c r="L230" s="6">
        <v>66</v>
      </c>
      <c r="M230" s="2" t="s">
        <v>186</v>
      </c>
      <c r="N230" s="6">
        <v>20</v>
      </c>
      <c r="Q230" s="6">
        <v>1320</v>
      </c>
      <c r="R230" s="1" t="s">
        <v>2655</v>
      </c>
      <c r="W230">
        <f t="shared" si="7"/>
        <v>58.30197916666657</v>
      </c>
      <c r="X230">
        <f t="shared" si="6"/>
        <v>1.9433993055555523</v>
      </c>
    </row>
    <row r="231" spans="1:24">
      <c r="A231" s="3">
        <v>41669.445115740738</v>
      </c>
      <c r="B231" s="4">
        <v>41684</v>
      </c>
      <c r="C231" s="5" t="s">
        <v>18</v>
      </c>
      <c r="D231" s="5" t="s">
        <v>2635</v>
      </c>
      <c r="E231" s="5" t="s">
        <v>20</v>
      </c>
      <c r="F231" s="5" t="s">
        <v>648</v>
      </c>
      <c r="G231" s="5" t="s">
        <v>22</v>
      </c>
      <c r="H231" s="5" t="s">
        <v>2648</v>
      </c>
      <c r="I231" s="5" t="s">
        <v>2517</v>
      </c>
      <c r="J231" s="5" t="s">
        <v>2649</v>
      </c>
      <c r="K231" s="5" t="s">
        <v>26</v>
      </c>
      <c r="L231" s="6">
        <v>4</v>
      </c>
      <c r="M231" s="2" t="s">
        <v>27</v>
      </c>
      <c r="N231" s="6">
        <v>90</v>
      </c>
      <c r="P231" s="7">
        <v>25</v>
      </c>
      <c r="Q231" s="6">
        <v>270</v>
      </c>
      <c r="R231" s="1" t="s">
        <v>2650</v>
      </c>
      <c r="W231">
        <f t="shared" si="7"/>
        <v>14.554884259261598</v>
      </c>
      <c r="X231">
        <f t="shared" si="6"/>
        <v>0.4851628086420533</v>
      </c>
    </row>
    <row r="232" spans="1:24">
      <c r="A232" s="3">
        <v>41669.445127314815</v>
      </c>
      <c r="B232" s="4">
        <v>41684</v>
      </c>
      <c r="C232" s="5" t="s">
        <v>18</v>
      </c>
      <c r="D232" s="5" t="s">
        <v>2635</v>
      </c>
      <c r="E232" s="5" t="s">
        <v>20</v>
      </c>
      <c r="F232" s="5" t="s">
        <v>648</v>
      </c>
      <c r="G232" s="5" t="s">
        <v>22</v>
      </c>
      <c r="H232" s="5" t="s">
        <v>2642</v>
      </c>
      <c r="I232" s="5" t="s">
        <v>2517</v>
      </c>
      <c r="J232" s="5" t="s">
        <v>2643</v>
      </c>
      <c r="K232" s="5" t="s">
        <v>26</v>
      </c>
      <c r="L232" s="6">
        <v>5</v>
      </c>
      <c r="M232" s="2" t="s">
        <v>27</v>
      </c>
      <c r="N232" s="6">
        <v>18</v>
      </c>
      <c r="P232" s="7">
        <v>25</v>
      </c>
      <c r="Q232" s="6">
        <v>67.5</v>
      </c>
      <c r="R232" s="1" t="s">
        <v>2644</v>
      </c>
      <c r="W232">
        <f t="shared" si="7"/>
        <v>14.554872685184819</v>
      </c>
      <c r="X232">
        <f t="shared" si="6"/>
        <v>0.48516242283949396</v>
      </c>
    </row>
    <row r="233" spans="1:24">
      <c r="A233" s="3">
        <v>41669.445127314815</v>
      </c>
      <c r="B233" s="4">
        <v>41684</v>
      </c>
      <c r="C233" s="5" t="s">
        <v>18</v>
      </c>
      <c r="D233" s="5" t="s">
        <v>2635</v>
      </c>
      <c r="E233" s="5" t="s">
        <v>20</v>
      </c>
      <c r="F233" s="5" t="s">
        <v>648</v>
      </c>
      <c r="G233" s="5" t="s">
        <v>22</v>
      </c>
      <c r="H233" s="5" t="s">
        <v>2645</v>
      </c>
      <c r="I233" s="5" t="s">
        <v>2517</v>
      </c>
      <c r="J233" s="5" t="s">
        <v>2646</v>
      </c>
      <c r="K233" s="5" t="s">
        <v>26</v>
      </c>
      <c r="L233" s="6">
        <v>15</v>
      </c>
      <c r="M233" s="2" t="s">
        <v>27</v>
      </c>
      <c r="N233" s="6">
        <v>18</v>
      </c>
      <c r="P233" s="7">
        <v>30</v>
      </c>
      <c r="Q233" s="6">
        <v>189</v>
      </c>
      <c r="R233" s="1" t="s">
        <v>2647</v>
      </c>
      <c r="W233">
        <f t="shared" si="7"/>
        <v>14.554872685184819</v>
      </c>
      <c r="X233">
        <f t="shared" si="6"/>
        <v>0.48516242283949396</v>
      </c>
    </row>
    <row r="234" spans="1:24">
      <c r="A234" s="3">
        <v>41669.445138888892</v>
      </c>
      <c r="B234" s="4">
        <v>41684</v>
      </c>
      <c r="C234" s="5" t="s">
        <v>18</v>
      </c>
      <c r="D234" s="5" t="s">
        <v>2635</v>
      </c>
      <c r="E234" s="5" t="s">
        <v>20</v>
      </c>
      <c r="F234" s="5" t="s">
        <v>648</v>
      </c>
      <c r="G234" s="5" t="s">
        <v>22</v>
      </c>
      <c r="H234" s="5" t="s">
        <v>2639</v>
      </c>
      <c r="I234" s="5" t="s">
        <v>2517</v>
      </c>
      <c r="J234" s="5" t="s">
        <v>2640</v>
      </c>
      <c r="K234" s="5" t="s">
        <v>26</v>
      </c>
      <c r="L234" s="6">
        <v>15</v>
      </c>
      <c r="M234" s="2" t="s">
        <v>27</v>
      </c>
      <c r="N234" s="6">
        <v>40</v>
      </c>
      <c r="P234" s="7">
        <v>5</v>
      </c>
      <c r="Q234" s="6">
        <v>570</v>
      </c>
      <c r="R234" s="1" t="s">
        <v>2641</v>
      </c>
      <c r="W234">
        <f t="shared" si="7"/>
        <v>14.554861111108039</v>
      </c>
      <c r="X234">
        <f t="shared" si="6"/>
        <v>0.48516203703693461</v>
      </c>
    </row>
    <row r="235" spans="1:24">
      <c r="A235" s="3">
        <v>41669.445150462961</v>
      </c>
      <c r="B235" s="4">
        <v>41703</v>
      </c>
      <c r="C235" s="5" t="s">
        <v>18</v>
      </c>
      <c r="D235" s="5" t="s">
        <v>2635</v>
      </c>
      <c r="E235" s="5" t="s">
        <v>20</v>
      </c>
      <c r="F235" s="5" t="s">
        <v>648</v>
      </c>
      <c r="G235" s="5" t="s">
        <v>22</v>
      </c>
      <c r="H235" s="5" t="s">
        <v>2636</v>
      </c>
      <c r="I235" s="5" t="s">
        <v>24</v>
      </c>
      <c r="J235" s="5" t="s">
        <v>2637</v>
      </c>
      <c r="K235" s="5" t="s">
        <v>26</v>
      </c>
      <c r="L235" s="6">
        <v>2</v>
      </c>
      <c r="M235" s="2" t="s">
        <v>27</v>
      </c>
      <c r="N235" s="6">
        <v>60</v>
      </c>
      <c r="P235" s="7">
        <v>25</v>
      </c>
      <c r="Q235" s="6">
        <v>90</v>
      </c>
      <c r="R235" s="1" t="s">
        <v>2638</v>
      </c>
      <c r="W235">
        <f t="shared" si="7"/>
        <v>33.554849537038535</v>
      </c>
      <c r="X235">
        <f t="shared" si="6"/>
        <v>1.1184949845679513</v>
      </c>
    </row>
    <row r="236" spans="1:24">
      <c r="A236" s="3">
        <v>41669.454814814817</v>
      </c>
      <c r="B236" s="4">
        <v>41681</v>
      </c>
      <c r="C236" s="5" t="s">
        <v>18</v>
      </c>
      <c r="D236" s="5" t="s">
        <v>2631</v>
      </c>
      <c r="E236" s="5" t="s">
        <v>20</v>
      </c>
      <c r="F236" s="5" t="s">
        <v>1517</v>
      </c>
      <c r="G236" s="5" t="s">
        <v>22</v>
      </c>
      <c r="H236" s="5" t="s">
        <v>2632</v>
      </c>
      <c r="I236" s="5" t="s">
        <v>2517</v>
      </c>
      <c r="J236" s="5" t="s">
        <v>2633</v>
      </c>
      <c r="K236" s="5" t="s">
        <v>26</v>
      </c>
      <c r="L236" s="6">
        <v>18</v>
      </c>
      <c r="M236" s="2" t="s">
        <v>186</v>
      </c>
      <c r="N236" s="6">
        <v>11.06</v>
      </c>
      <c r="Q236" s="6">
        <v>199.08</v>
      </c>
      <c r="R236" s="1" t="s">
        <v>2634</v>
      </c>
      <c r="W236">
        <f t="shared" si="7"/>
        <v>11.545185185183072</v>
      </c>
      <c r="X236">
        <f t="shared" si="6"/>
        <v>0.38483950617276907</v>
      </c>
    </row>
    <row r="237" spans="1:24">
      <c r="A237" s="3">
        <v>41669.473402777781</v>
      </c>
      <c r="B237" s="4">
        <v>41676</v>
      </c>
      <c r="C237" s="5" t="s">
        <v>18</v>
      </c>
      <c r="D237" s="5" t="s">
        <v>2627</v>
      </c>
      <c r="E237" s="5" t="s">
        <v>222</v>
      </c>
      <c r="F237" s="5" t="s">
        <v>2573</v>
      </c>
      <c r="G237" s="5" t="s">
        <v>22</v>
      </c>
      <c r="H237" s="5" t="s">
        <v>2628</v>
      </c>
      <c r="I237" s="5" t="s">
        <v>2546</v>
      </c>
      <c r="J237" s="5" t="s">
        <v>2629</v>
      </c>
      <c r="K237" s="5" t="s">
        <v>2548</v>
      </c>
      <c r="L237" s="6">
        <v>2</v>
      </c>
      <c r="M237" s="2" t="s">
        <v>27</v>
      </c>
      <c r="N237" s="6">
        <v>215</v>
      </c>
      <c r="Q237" s="6">
        <v>430</v>
      </c>
      <c r="R237" s="1" t="s">
        <v>2630</v>
      </c>
      <c r="W237">
        <f t="shared" si="7"/>
        <v>6.5265972222186974</v>
      </c>
      <c r="X237">
        <f t="shared" si="6"/>
        <v>0.21755324074062324</v>
      </c>
    </row>
    <row r="238" spans="1:24">
      <c r="A238" s="3">
        <v>41670.465474537035</v>
      </c>
      <c r="B238" s="4">
        <v>41708</v>
      </c>
      <c r="C238" s="5" t="s">
        <v>18</v>
      </c>
      <c r="D238" s="5" t="s">
        <v>2623</v>
      </c>
      <c r="E238" s="5" t="s">
        <v>222</v>
      </c>
      <c r="F238" s="5" t="s">
        <v>249</v>
      </c>
      <c r="G238" s="5" t="s">
        <v>22</v>
      </c>
      <c r="H238" s="5" t="s">
        <v>2624</v>
      </c>
      <c r="I238" s="5" t="s">
        <v>24</v>
      </c>
      <c r="J238" s="5" t="s">
        <v>2625</v>
      </c>
      <c r="K238" s="5" t="s">
        <v>26</v>
      </c>
      <c r="L238" s="6">
        <v>20</v>
      </c>
      <c r="M238" s="2" t="s">
        <v>27</v>
      </c>
      <c r="N238" s="6">
        <v>47.1</v>
      </c>
      <c r="Q238" s="6">
        <v>942</v>
      </c>
      <c r="R238" s="1" t="s">
        <v>2626</v>
      </c>
      <c r="W238">
        <f t="shared" si="7"/>
        <v>37.534525462964666</v>
      </c>
      <c r="X238">
        <f t="shared" si="6"/>
        <v>1.2511508487654888</v>
      </c>
    </row>
    <row r="239" spans="1:24">
      <c r="A239" s="3">
        <v>41670.660196759258</v>
      </c>
      <c r="B239" s="4">
        <v>41684</v>
      </c>
      <c r="C239" s="5" t="s">
        <v>18</v>
      </c>
      <c r="D239" s="5" t="s">
        <v>2619</v>
      </c>
      <c r="E239" s="5" t="s">
        <v>20</v>
      </c>
      <c r="F239" s="5" t="s">
        <v>208</v>
      </c>
      <c r="G239" s="5" t="s">
        <v>22</v>
      </c>
      <c r="H239" s="5" t="s">
        <v>2620</v>
      </c>
      <c r="I239" s="5" t="s">
        <v>2517</v>
      </c>
      <c r="J239" s="5" t="s">
        <v>2621</v>
      </c>
      <c r="K239" s="5" t="s">
        <v>26</v>
      </c>
      <c r="L239" s="6">
        <v>200</v>
      </c>
      <c r="M239" s="2" t="s">
        <v>27</v>
      </c>
      <c r="N239" s="6">
        <v>0.1</v>
      </c>
      <c r="Q239" s="6">
        <v>20</v>
      </c>
      <c r="R239" s="1" t="s">
        <v>2622</v>
      </c>
      <c r="W239">
        <f t="shared" si="7"/>
        <v>13.339803240742185</v>
      </c>
      <c r="X239">
        <f t="shared" si="6"/>
        <v>0.44466010802473949</v>
      </c>
    </row>
    <row r="240" spans="1:24">
      <c r="A240" s="3">
        <v>41673.56486111111</v>
      </c>
      <c r="B240" s="4">
        <v>41726</v>
      </c>
      <c r="C240" s="5" t="s">
        <v>18</v>
      </c>
      <c r="D240" s="5" t="s">
        <v>2613</v>
      </c>
      <c r="E240" s="5" t="s">
        <v>2614</v>
      </c>
      <c r="F240" s="5" t="s">
        <v>1203</v>
      </c>
      <c r="G240" s="5" t="s">
        <v>22</v>
      </c>
      <c r="H240" s="5" t="s">
        <v>2616</v>
      </c>
      <c r="I240" s="5" t="s">
        <v>24</v>
      </c>
      <c r="J240" s="5" t="s">
        <v>2617</v>
      </c>
      <c r="K240" s="5" t="s">
        <v>26</v>
      </c>
      <c r="L240" s="6">
        <v>72</v>
      </c>
      <c r="M240" s="2" t="s">
        <v>27</v>
      </c>
      <c r="N240" s="6">
        <v>615</v>
      </c>
      <c r="Q240" s="6">
        <v>44280</v>
      </c>
      <c r="R240" s="1" t="s">
        <v>2618</v>
      </c>
      <c r="W240">
        <f t="shared" si="7"/>
        <v>52.435138888889924</v>
      </c>
      <c r="X240">
        <f t="shared" si="6"/>
        <v>1.7478379629629974</v>
      </c>
    </row>
    <row r="241" spans="1:24">
      <c r="A241" s="3">
        <v>41673.567650462966</v>
      </c>
      <c r="B241" s="4">
        <v>41726</v>
      </c>
      <c r="C241" s="5" t="s">
        <v>18</v>
      </c>
      <c r="D241" s="5" t="s">
        <v>2613</v>
      </c>
      <c r="E241" s="5" t="s">
        <v>2614</v>
      </c>
      <c r="F241" s="5" t="s">
        <v>1203</v>
      </c>
      <c r="G241" s="5" t="s">
        <v>22</v>
      </c>
      <c r="H241" s="5" t="s">
        <v>1204</v>
      </c>
      <c r="I241" s="5" t="s">
        <v>24</v>
      </c>
      <c r="J241" s="5" t="s">
        <v>2615</v>
      </c>
      <c r="K241" s="5" t="s">
        <v>26</v>
      </c>
      <c r="L241" s="6">
        <v>16</v>
      </c>
      <c r="M241" s="2" t="s">
        <v>27</v>
      </c>
      <c r="N241" s="6">
        <v>737</v>
      </c>
      <c r="Q241" s="6">
        <v>11792</v>
      </c>
      <c r="R241" s="1" t="s">
        <v>1206</v>
      </c>
      <c r="W241">
        <f t="shared" si="7"/>
        <v>52.432349537033588</v>
      </c>
      <c r="X241">
        <f t="shared" si="6"/>
        <v>1.7477449845677862</v>
      </c>
    </row>
    <row r="242" spans="1:24">
      <c r="A242" s="3">
        <v>41674.636203703703</v>
      </c>
      <c r="B242" s="4">
        <v>41722</v>
      </c>
      <c r="C242" s="5" t="s">
        <v>18</v>
      </c>
      <c r="D242" s="5" t="s">
        <v>2588</v>
      </c>
      <c r="E242" s="5" t="s">
        <v>20</v>
      </c>
      <c r="F242" s="5" t="s">
        <v>1980</v>
      </c>
      <c r="G242" s="5" t="s">
        <v>22</v>
      </c>
      <c r="H242" s="5" t="s">
        <v>2610</v>
      </c>
      <c r="I242" s="5" t="s">
        <v>24</v>
      </c>
      <c r="J242" s="5" t="s">
        <v>2611</v>
      </c>
      <c r="K242" s="5" t="s">
        <v>26</v>
      </c>
      <c r="L242" s="6">
        <v>3</v>
      </c>
      <c r="M242" s="2" t="s">
        <v>27</v>
      </c>
      <c r="N242" s="6">
        <v>658.6</v>
      </c>
      <c r="Q242" s="6">
        <v>1975.8</v>
      </c>
      <c r="R242" s="1" t="s">
        <v>2612</v>
      </c>
      <c r="W242">
        <f t="shared" si="7"/>
        <v>47.363796296296641</v>
      </c>
      <c r="X242">
        <f t="shared" si="6"/>
        <v>1.5787932098765547</v>
      </c>
    </row>
    <row r="243" spans="1:24">
      <c r="A243" s="3">
        <v>41674.641597222224</v>
      </c>
      <c r="B243" s="4">
        <v>41722</v>
      </c>
      <c r="C243" s="5" t="s">
        <v>18</v>
      </c>
      <c r="D243" s="5" t="s">
        <v>2588</v>
      </c>
      <c r="E243" s="5" t="s">
        <v>20</v>
      </c>
      <c r="F243" s="5" t="s">
        <v>1980</v>
      </c>
      <c r="G243" s="5" t="s">
        <v>22</v>
      </c>
      <c r="H243" s="5" t="s">
        <v>2607</v>
      </c>
      <c r="I243" s="5" t="s">
        <v>24</v>
      </c>
      <c r="J243" s="5" t="s">
        <v>2608</v>
      </c>
      <c r="K243" s="5" t="s">
        <v>26</v>
      </c>
      <c r="L243" s="6">
        <v>1</v>
      </c>
      <c r="M243" s="2" t="s">
        <v>27</v>
      </c>
      <c r="N243" s="6">
        <v>1459.6</v>
      </c>
      <c r="Q243" s="6">
        <v>1459.6</v>
      </c>
      <c r="R243" s="1" t="s">
        <v>2609</v>
      </c>
      <c r="W243">
        <f t="shared" si="7"/>
        <v>47.358402777776064</v>
      </c>
      <c r="X243">
        <f t="shared" si="6"/>
        <v>1.5786134259258688</v>
      </c>
    </row>
    <row r="244" spans="1:24">
      <c r="A244" s="3">
        <v>41674.641886574071</v>
      </c>
      <c r="B244" s="4">
        <v>41722</v>
      </c>
      <c r="C244" s="5" t="s">
        <v>18</v>
      </c>
      <c r="D244" s="5" t="s">
        <v>2588</v>
      </c>
      <c r="E244" s="5" t="s">
        <v>20</v>
      </c>
      <c r="F244" s="5" t="s">
        <v>1980</v>
      </c>
      <c r="G244" s="5" t="s">
        <v>22</v>
      </c>
      <c r="H244" s="5" t="s">
        <v>2604</v>
      </c>
      <c r="I244" s="5" t="s">
        <v>24</v>
      </c>
      <c r="J244" s="5" t="s">
        <v>2605</v>
      </c>
      <c r="K244" s="5" t="s">
        <v>26</v>
      </c>
      <c r="L244" s="6">
        <v>1</v>
      </c>
      <c r="M244" s="2" t="s">
        <v>27</v>
      </c>
      <c r="N244" s="6">
        <v>471.7</v>
      </c>
      <c r="Q244" s="6">
        <v>471.7</v>
      </c>
      <c r="R244" s="1" t="s">
        <v>2606</v>
      </c>
      <c r="W244">
        <f t="shared" si="7"/>
        <v>47.358113425929332</v>
      </c>
      <c r="X244">
        <f t="shared" si="6"/>
        <v>1.578603780864311</v>
      </c>
    </row>
    <row r="245" spans="1:24">
      <c r="A245" s="3">
        <v>41674.642175925925</v>
      </c>
      <c r="B245" s="4">
        <v>41722</v>
      </c>
      <c r="C245" s="5" t="s">
        <v>18</v>
      </c>
      <c r="D245" s="5" t="s">
        <v>2588</v>
      </c>
      <c r="E245" s="5" t="s">
        <v>20</v>
      </c>
      <c r="F245" s="5" t="s">
        <v>1980</v>
      </c>
      <c r="G245" s="5" t="s">
        <v>22</v>
      </c>
      <c r="H245" s="5" t="s">
        <v>2601</v>
      </c>
      <c r="I245" s="5" t="s">
        <v>24</v>
      </c>
      <c r="J245" s="5" t="s">
        <v>2602</v>
      </c>
      <c r="K245" s="5" t="s">
        <v>26</v>
      </c>
      <c r="L245" s="6">
        <v>1</v>
      </c>
      <c r="M245" s="2" t="s">
        <v>27</v>
      </c>
      <c r="N245" s="6">
        <v>631.9</v>
      </c>
      <c r="Q245" s="6">
        <v>631.9</v>
      </c>
      <c r="R245" s="1" t="s">
        <v>2603</v>
      </c>
      <c r="W245">
        <f t="shared" si="7"/>
        <v>47.357824074075324</v>
      </c>
      <c r="X245">
        <f t="shared" si="6"/>
        <v>1.5785941358025108</v>
      </c>
    </row>
    <row r="246" spans="1:24">
      <c r="A246" s="3">
        <v>41674.642546296294</v>
      </c>
      <c r="B246" s="4">
        <v>41722</v>
      </c>
      <c r="C246" s="5" t="s">
        <v>18</v>
      </c>
      <c r="D246" s="5" t="s">
        <v>2588</v>
      </c>
      <c r="E246" s="5" t="s">
        <v>20</v>
      </c>
      <c r="F246" s="5" t="s">
        <v>1980</v>
      </c>
      <c r="G246" s="5" t="s">
        <v>22</v>
      </c>
      <c r="H246" s="5" t="s">
        <v>2598</v>
      </c>
      <c r="I246" s="5" t="s">
        <v>24</v>
      </c>
      <c r="J246" s="5" t="s">
        <v>2599</v>
      </c>
      <c r="K246" s="5" t="s">
        <v>26</v>
      </c>
      <c r="L246" s="6">
        <v>2</v>
      </c>
      <c r="M246" s="2" t="s">
        <v>27</v>
      </c>
      <c r="N246" s="6">
        <v>2091.5</v>
      </c>
      <c r="Q246" s="6">
        <v>4183</v>
      </c>
      <c r="R246" s="1" t="s">
        <v>2600</v>
      </c>
      <c r="W246">
        <f t="shared" si="7"/>
        <v>47.357453703705687</v>
      </c>
      <c r="X246">
        <f t="shared" si="6"/>
        <v>1.5785817901235228</v>
      </c>
    </row>
    <row r="247" spans="1:24">
      <c r="A247" s="3">
        <v>41674.642777777779</v>
      </c>
      <c r="B247" s="4">
        <v>41722</v>
      </c>
      <c r="C247" s="5" t="s">
        <v>18</v>
      </c>
      <c r="D247" s="5" t="s">
        <v>2588</v>
      </c>
      <c r="E247" s="5" t="s">
        <v>20</v>
      </c>
      <c r="F247" s="5" t="s">
        <v>1980</v>
      </c>
      <c r="G247" s="5" t="s">
        <v>22</v>
      </c>
      <c r="H247" s="5" t="s">
        <v>2595</v>
      </c>
      <c r="I247" s="5" t="s">
        <v>24</v>
      </c>
      <c r="J247" s="5" t="s">
        <v>2596</v>
      </c>
      <c r="K247" s="5" t="s">
        <v>26</v>
      </c>
      <c r="L247" s="6">
        <v>1</v>
      </c>
      <c r="M247" s="2" t="s">
        <v>27</v>
      </c>
      <c r="N247" s="6">
        <v>1557.5</v>
      </c>
      <c r="Q247" s="6">
        <v>1557.5</v>
      </c>
      <c r="R247" s="1" t="s">
        <v>2597</v>
      </c>
      <c r="W247">
        <f t="shared" si="7"/>
        <v>47.357222222221026</v>
      </c>
      <c r="X247">
        <f t="shared" si="6"/>
        <v>1.5785740740740342</v>
      </c>
    </row>
    <row r="248" spans="1:24">
      <c r="A248" s="3">
        <v>41674.643009259256</v>
      </c>
      <c r="B248" s="4">
        <v>41722</v>
      </c>
      <c r="C248" s="5" t="s">
        <v>18</v>
      </c>
      <c r="D248" s="5" t="s">
        <v>2588</v>
      </c>
      <c r="E248" s="5" t="s">
        <v>20</v>
      </c>
      <c r="F248" s="5" t="s">
        <v>1980</v>
      </c>
      <c r="G248" s="5" t="s">
        <v>22</v>
      </c>
      <c r="H248" s="5" t="s">
        <v>2592</v>
      </c>
      <c r="I248" s="5" t="s">
        <v>24</v>
      </c>
      <c r="J248" s="5" t="s">
        <v>2593</v>
      </c>
      <c r="K248" s="5" t="s">
        <v>26</v>
      </c>
      <c r="L248" s="6">
        <v>1</v>
      </c>
      <c r="M248" s="2" t="s">
        <v>27</v>
      </c>
      <c r="N248" s="6">
        <v>2678.9</v>
      </c>
      <c r="Q248" s="6">
        <v>2678.9</v>
      </c>
      <c r="R248" s="1" t="s">
        <v>2594</v>
      </c>
      <c r="W248">
        <f t="shared" si="7"/>
        <v>47.35699074074364</v>
      </c>
      <c r="X248">
        <f t="shared" si="6"/>
        <v>1.578566358024788</v>
      </c>
    </row>
    <row r="249" spans="1:24">
      <c r="A249" s="3">
        <v>41674.643240740741</v>
      </c>
      <c r="B249" s="4">
        <v>41722</v>
      </c>
      <c r="C249" s="5" t="s">
        <v>18</v>
      </c>
      <c r="D249" s="5" t="s">
        <v>2588</v>
      </c>
      <c r="E249" s="5" t="s">
        <v>20</v>
      </c>
      <c r="F249" s="5" t="s">
        <v>1980</v>
      </c>
      <c r="G249" s="5" t="s">
        <v>22</v>
      </c>
      <c r="H249" s="5" t="s">
        <v>2589</v>
      </c>
      <c r="I249" s="5" t="s">
        <v>24</v>
      </c>
      <c r="J249" s="5" t="s">
        <v>2590</v>
      </c>
      <c r="K249" s="5" t="s">
        <v>26</v>
      </c>
      <c r="L249" s="6">
        <v>1</v>
      </c>
      <c r="M249" s="2" t="s">
        <v>27</v>
      </c>
      <c r="N249" s="6">
        <v>240.3</v>
      </c>
      <c r="Q249" s="6">
        <v>240.3</v>
      </c>
      <c r="R249" s="1" t="s">
        <v>2591</v>
      </c>
      <c r="W249">
        <f t="shared" si="7"/>
        <v>47.356759259258979</v>
      </c>
      <c r="X249">
        <f t="shared" si="6"/>
        <v>1.5785586419752993</v>
      </c>
    </row>
    <row r="250" spans="1:24">
      <c r="A250" s="3">
        <v>41680.623101851852</v>
      </c>
      <c r="B250" s="4">
        <v>41724</v>
      </c>
      <c r="C250" s="5" t="s">
        <v>18</v>
      </c>
      <c r="D250" s="5" t="s">
        <v>2580</v>
      </c>
      <c r="E250" s="5" t="s">
        <v>20</v>
      </c>
      <c r="F250" s="5" t="s">
        <v>2581</v>
      </c>
      <c r="G250" s="5" t="s">
        <v>22</v>
      </c>
      <c r="H250" s="5" t="s">
        <v>2585</v>
      </c>
      <c r="I250" s="5" t="s">
        <v>24</v>
      </c>
      <c r="J250" s="5" t="s">
        <v>2586</v>
      </c>
      <c r="K250" s="5" t="s">
        <v>26</v>
      </c>
      <c r="L250" s="6">
        <v>3</v>
      </c>
      <c r="M250" s="2" t="s">
        <v>27</v>
      </c>
      <c r="N250" s="6">
        <v>380</v>
      </c>
      <c r="Q250" s="6">
        <v>1140</v>
      </c>
      <c r="R250" s="1" t="s">
        <v>2587</v>
      </c>
      <c r="W250">
        <f t="shared" si="7"/>
        <v>43.37689814814803</v>
      </c>
      <c r="X250">
        <f t="shared" si="6"/>
        <v>1.4458966049382675</v>
      </c>
    </row>
    <row r="251" spans="1:24">
      <c r="A251" s="3">
        <v>41680.623113425929</v>
      </c>
      <c r="B251" s="4">
        <v>41724</v>
      </c>
      <c r="C251" s="5" t="s">
        <v>18</v>
      </c>
      <c r="D251" s="5" t="s">
        <v>2580</v>
      </c>
      <c r="E251" s="5" t="s">
        <v>20</v>
      </c>
      <c r="F251" s="5" t="s">
        <v>2581</v>
      </c>
      <c r="G251" s="5" t="s">
        <v>22</v>
      </c>
      <c r="H251" s="5" t="s">
        <v>2582</v>
      </c>
      <c r="I251" s="5" t="s">
        <v>24</v>
      </c>
      <c r="J251" s="5" t="s">
        <v>2583</v>
      </c>
      <c r="K251" s="5" t="s">
        <v>26</v>
      </c>
      <c r="L251" s="6">
        <v>3</v>
      </c>
      <c r="M251" s="2" t="s">
        <v>27</v>
      </c>
      <c r="N251" s="6">
        <v>420</v>
      </c>
      <c r="Q251" s="6">
        <v>1260</v>
      </c>
      <c r="R251" s="1" t="s">
        <v>2584</v>
      </c>
      <c r="W251">
        <f t="shared" si="7"/>
        <v>43.37688657407125</v>
      </c>
      <c r="X251">
        <f t="shared" si="6"/>
        <v>1.4458962191357083</v>
      </c>
    </row>
    <row r="252" spans="1:24">
      <c r="A252" s="3">
        <v>41681.402766203704</v>
      </c>
      <c r="B252" s="4">
        <v>41715</v>
      </c>
      <c r="C252" s="5" t="s">
        <v>18</v>
      </c>
      <c r="D252" s="5" t="s">
        <v>2572</v>
      </c>
      <c r="E252" s="5" t="s">
        <v>222</v>
      </c>
      <c r="F252" s="5" t="s">
        <v>2573</v>
      </c>
      <c r="G252" s="5" t="s">
        <v>22</v>
      </c>
      <c r="H252" s="5" t="s">
        <v>2574</v>
      </c>
      <c r="I252" s="5" t="s">
        <v>2546</v>
      </c>
      <c r="J252" s="5" t="s">
        <v>2575</v>
      </c>
      <c r="K252" s="5" t="s">
        <v>2548</v>
      </c>
      <c r="L252" s="6">
        <v>2</v>
      </c>
      <c r="M252" s="2" t="s">
        <v>27</v>
      </c>
      <c r="N252" s="6">
        <v>195</v>
      </c>
      <c r="Q252" s="6">
        <v>390</v>
      </c>
      <c r="R252" s="1" t="s">
        <v>2576</v>
      </c>
      <c r="W252">
        <f t="shared" si="7"/>
        <v>33.597233796295768</v>
      </c>
      <c r="X252">
        <f t="shared" si="6"/>
        <v>1.1199077932098589</v>
      </c>
    </row>
    <row r="253" spans="1:24">
      <c r="A253" s="3">
        <v>41681.402766203704</v>
      </c>
      <c r="B253" s="4">
        <v>41715</v>
      </c>
      <c r="C253" s="5" t="s">
        <v>18</v>
      </c>
      <c r="D253" s="5" t="s">
        <v>2572</v>
      </c>
      <c r="E253" s="5" t="s">
        <v>222</v>
      </c>
      <c r="F253" s="5" t="s">
        <v>2573</v>
      </c>
      <c r="G253" s="5" t="s">
        <v>22</v>
      </c>
      <c r="H253" s="5" t="s">
        <v>2577</v>
      </c>
      <c r="I253" s="5" t="s">
        <v>2546</v>
      </c>
      <c r="J253" s="5" t="s">
        <v>2578</v>
      </c>
      <c r="K253" s="5" t="s">
        <v>2548</v>
      </c>
      <c r="L253" s="6">
        <v>1</v>
      </c>
      <c r="M253" s="2" t="s">
        <v>27</v>
      </c>
      <c r="N253" s="6">
        <v>320</v>
      </c>
      <c r="Q253" s="6">
        <v>320</v>
      </c>
      <c r="R253" s="1" t="s">
        <v>2579</v>
      </c>
      <c r="W253">
        <f t="shared" si="7"/>
        <v>33.597233796295768</v>
      </c>
      <c r="X253">
        <f t="shared" si="6"/>
        <v>1.1199077932098589</v>
      </c>
    </row>
    <row r="254" spans="1:24">
      <c r="A254" s="3">
        <v>41681.714803240742</v>
      </c>
      <c r="B254" s="4">
        <v>41943</v>
      </c>
      <c r="C254" s="5" t="s">
        <v>18</v>
      </c>
      <c r="D254" s="5" t="s">
        <v>2568</v>
      </c>
      <c r="E254" s="5" t="s">
        <v>207</v>
      </c>
      <c r="F254" s="5" t="s">
        <v>160</v>
      </c>
      <c r="G254" s="5" t="s">
        <v>22</v>
      </c>
      <c r="H254" s="5" t="s">
        <v>2569</v>
      </c>
      <c r="I254" s="5" t="s">
        <v>24</v>
      </c>
      <c r="J254" s="5" t="s">
        <v>2570</v>
      </c>
      <c r="K254" s="5" t="s">
        <v>26</v>
      </c>
      <c r="L254" s="6">
        <v>1</v>
      </c>
      <c r="M254" s="2" t="s">
        <v>27</v>
      </c>
      <c r="N254" s="6">
        <v>20000</v>
      </c>
      <c r="Q254" s="6">
        <v>20000</v>
      </c>
      <c r="R254" s="1" t="s">
        <v>2571</v>
      </c>
      <c r="W254">
        <f t="shared" si="7"/>
        <v>261.28519675925781</v>
      </c>
      <c r="X254">
        <f t="shared" si="6"/>
        <v>8.7095065586419267</v>
      </c>
    </row>
    <row r="255" spans="1:24">
      <c r="A255" s="3">
        <v>41688.592685185184</v>
      </c>
      <c r="B255" s="4">
        <v>41912</v>
      </c>
      <c r="C255" s="5" t="s">
        <v>18</v>
      </c>
      <c r="D255" s="5" t="s">
        <v>2564</v>
      </c>
      <c r="E255" s="5" t="s">
        <v>20</v>
      </c>
      <c r="F255" s="5" t="s">
        <v>365</v>
      </c>
      <c r="G255" s="5" t="s">
        <v>22</v>
      </c>
      <c r="H255" s="5" t="s">
        <v>2565</v>
      </c>
      <c r="I255" s="5" t="s">
        <v>24</v>
      </c>
      <c r="J255" s="5" t="s">
        <v>2566</v>
      </c>
      <c r="K255" s="5" t="s">
        <v>26</v>
      </c>
      <c r="L255" s="6">
        <v>4</v>
      </c>
      <c r="M255" s="2" t="s">
        <v>27</v>
      </c>
      <c r="N255" s="6">
        <v>209464.12</v>
      </c>
      <c r="Q255" s="6">
        <v>837856.48</v>
      </c>
      <c r="R255" s="1" t="s">
        <v>2567</v>
      </c>
      <c r="W255">
        <f t="shared" si="7"/>
        <v>223.40731481481635</v>
      </c>
      <c r="X255">
        <f t="shared" si="6"/>
        <v>7.4469104938272119</v>
      </c>
    </row>
    <row r="256" spans="1:24">
      <c r="A256" s="3">
        <v>41688.700925925928</v>
      </c>
      <c r="B256" s="4">
        <v>41730</v>
      </c>
      <c r="C256" s="5" t="s">
        <v>18</v>
      </c>
      <c r="D256" s="5" t="s">
        <v>2559</v>
      </c>
      <c r="E256" s="5" t="s">
        <v>20</v>
      </c>
      <c r="F256" s="5" t="s">
        <v>2560</v>
      </c>
      <c r="G256" s="5" t="s">
        <v>22</v>
      </c>
      <c r="H256" s="5" t="s">
        <v>2561</v>
      </c>
      <c r="I256" s="5" t="s">
        <v>24</v>
      </c>
      <c r="J256" s="5" t="s">
        <v>2562</v>
      </c>
      <c r="K256" s="5" t="s">
        <v>26</v>
      </c>
      <c r="L256" s="6">
        <v>5</v>
      </c>
      <c r="M256" s="2" t="s">
        <v>27</v>
      </c>
      <c r="N256" s="6">
        <v>3535</v>
      </c>
      <c r="Q256" s="6">
        <v>17675</v>
      </c>
      <c r="R256" s="1" t="s">
        <v>2563</v>
      </c>
      <c r="W256">
        <f t="shared" si="7"/>
        <v>41.299074074071541</v>
      </c>
      <c r="X256">
        <f t="shared" si="6"/>
        <v>1.3766358024690513</v>
      </c>
    </row>
    <row r="257" spans="1:24">
      <c r="A257" s="3">
        <v>41688.768009259256</v>
      </c>
      <c r="B257" s="4">
        <v>41724</v>
      </c>
      <c r="C257" s="5" t="s">
        <v>18</v>
      </c>
      <c r="D257" s="5" t="s">
        <v>2553</v>
      </c>
      <c r="E257" s="5" t="s">
        <v>20</v>
      </c>
      <c r="F257" s="5" t="s">
        <v>2489</v>
      </c>
      <c r="G257" s="5" t="s">
        <v>22</v>
      </c>
      <c r="H257" s="5" t="s">
        <v>2554</v>
      </c>
      <c r="I257" s="5" t="s">
        <v>24</v>
      </c>
      <c r="J257" s="5" t="s">
        <v>2558</v>
      </c>
      <c r="K257" s="5" t="s">
        <v>26</v>
      </c>
      <c r="L257" s="6">
        <v>28</v>
      </c>
      <c r="M257" s="2" t="s">
        <v>27</v>
      </c>
      <c r="N257" s="6">
        <v>129.80000000000001</v>
      </c>
      <c r="Q257" s="6">
        <v>3634.4</v>
      </c>
      <c r="R257" s="1" t="s">
        <v>2556</v>
      </c>
      <c r="W257">
        <f t="shared" si="7"/>
        <v>35.23199074074364</v>
      </c>
      <c r="X257">
        <f t="shared" si="6"/>
        <v>1.1743996913581214</v>
      </c>
    </row>
    <row r="258" spans="1:24">
      <c r="A258" s="3">
        <v>41688.768020833333</v>
      </c>
      <c r="B258" s="4">
        <v>41724</v>
      </c>
      <c r="C258" s="5" t="s">
        <v>18</v>
      </c>
      <c r="D258" s="5" t="s">
        <v>2553</v>
      </c>
      <c r="E258" s="5" t="s">
        <v>20</v>
      </c>
      <c r="F258" s="5" t="s">
        <v>2489</v>
      </c>
      <c r="G258" s="5" t="s">
        <v>22</v>
      </c>
      <c r="H258" s="5" t="s">
        <v>2554</v>
      </c>
      <c r="I258" s="5" t="s">
        <v>24</v>
      </c>
      <c r="J258" s="5" t="s">
        <v>2555</v>
      </c>
      <c r="K258" s="5" t="s">
        <v>26</v>
      </c>
      <c r="L258" s="6">
        <v>4</v>
      </c>
      <c r="M258" s="2" t="s">
        <v>27</v>
      </c>
      <c r="N258" s="6">
        <v>129.80000000000001</v>
      </c>
      <c r="Q258" s="6">
        <v>519.20000000000005</v>
      </c>
      <c r="R258" s="1" t="s">
        <v>2556</v>
      </c>
      <c r="W258">
        <f t="shared" si="7"/>
        <v>35.231979166666861</v>
      </c>
      <c r="X258">
        <f t="shared" ref="X258:X321" si="8">W258/30</f>
        <v>1.1743993055555619</v>
      </c>
    </row>
    <row r="259" spans="1:24">
      <c r="A259" s="3">
        <v>41688.768020833333</v>
      </c>
      <c r="B259" s="4">
        <v>41710</v>
      </c>
      <c r="C259" s="5" t="s">
        <v>18</v>
      </c>
      <c r="D259" s="5" t="s">
        <v>2553</v>
      </c>
      <c r="E259" s="5" t="s">
        <v>20</v>
      </c>
      <c r="F259" s="5" t="s">
        <v>2489</v>
      </c>
      <c r="G259" s="5" t="s">
        <v>22</v>
      </c>
      <c r="H259" s="5" t="s">
        <v>2554</v>
      </c>
      <c r="I259" s="5" t="s">
        <v>24</v>
      </c>
      <c r="J259" s="5" t="s">
        <v>2557</v>
      </c>
      <c r="K259" s="5" t="s">
        <v>26</v>
      </c>
      <c r="L259" s="6">
        <v>20</v>
      </c>
      <c r="M259" s="2" t="s">
        <v>27</v>
      </c>
      <c r="N259" s="6">
        <v>129.80000000000001</v>
      </c>
      <c r="Q259" s="6">
        <v>2596</v>
      </c>
      <c r="R259" s="1" t="s">
        <v>2556</v>
      </c>
      <c r="W259">
        <f t="shared" ref="W259:W322" si="9">B259-A259</f>
        <v>21.231979166666861</v>
      </c>
      <c r="X259">
        <f t="shared" si="8"/>
        <v>0.70773263888889537</v>
      </c>
    </row>
    <row r="260" spans="1:24">
      <c r="A260" s="3">
        <v>41690.399525462963</v>
      </c>
      <c r="B260" s="4">
        <v>41698</v>
      </c>
      <c r="C260" s="5" t="s">
        <v>18</v>
      </c>
      <c r="D260" s="5" t="s">
        <v>2549</v>
      </c>
      <c r="E260" s="5" t="s">
        <v>20</v>
      </c>
      <c r="F260" s="5" t="s">
        <v>55</v>
      </c>
      <c r="G260" s="5" t="s">
        <v>22</v>
      </c>
      <c r="H260" s="5" t="s">
        <v>2550</v>
      </c>
      <c r="I260" s="5" t="s">
        <v>2517</v>
      </c>
      <c r="J260" s="5" t="s">
        <v>2551</v>
      </c>
      <c r="K260" s="5" t="s">
        <v>26</v>
      </c>
      <c r="L260" s="6">
        <v>1</v>
      </c>
      <c r="M260" s="2" t="s">
        <v>27</v>
      </c>
      <c r="N260" s="6">
        <v>152</v>
      </c>
      <c r="Q260" s="6">
        <v>152</v>
      </c>
      <c r="R260" s="1" t="s">
        <v>2552</v>
      </c>
      <c r="W260">
        <f t="shared" si="9"/>
        <v>7.6004745370373712</v>
      </c>
      <c r="X260">
        <f t="shared" si="8"/>
        <v>0.25334915123457902</v>
      </c>
    </row>
    <row r="261" spans="1:24">
      <c r="A261" s="3">
        <v>41690.429629629631</v>
      </c>
      <c r="B261" s="4">
        <v>41719</v>
      </c>
      <c r="C261" s="5" t="s">
        <v>18</v>
      </c>
      <c r="D261" s="5" t="s">
        <v>2545</v>
      </c>
      <c r="E261" s="5" t="s">
        <v>222</v>
      </c>
      <c r="F261" s="5" t="s">
        <v>189</v>
      </c>
      <c r="G261" s="5" t="s">
        <v>22</v>
      </c>
      <c r="H261" s="5" t="s">
        <v>1985</v>
      </c>
      <c r="I261" s="5" t="s">
        <v>2546</v>
      </c>
      <c r="J261" s="5" t="s">
        <v>2547</v>
      </c>
      <c r="K261" s="5" t="s">
        <v>2548</v>
      </c>
      <c r="L261" s="6">
        <v>5</v>
      </c>
      <c r="M261" s="2" t="s">
        <v>27</v>
      </c>
      <c r="N261" s="6">
        <v>9.9600000000000009</v>
      </c>
      <c r="Q261" s="6">
        <v>49.8</v>
      </c>
      <c r="R261" s="1" t="s">
        <v>1987</v>
      </c>
      <c r="W261">
        <f t="shared" si="9"/>
        <v>28.570370370369346</v>
      </c>
      <c r="X261">
        <f t="shared" si="8"/>
        <v>0.9523456790123116</v>
      </c>
    </row>
    <row r="262" spans="1:24">
      <c r="A262" s="3">
        <v>41690.431979166664</v>
      </c>
      <c r="B262" s="4">
        <v>41743</v>
      </c>
      <c r="C262" s="5" t="s">
        <v>18</v>
      </c>
      <c r="D262" s="5" t="s">
        <v>2535</v>
      </c>
      <c r="E262" s="5" t="s">
        <v>222</v>
      </c>
      <c r="F262" s="5" t="s">
        <v>1577</v>
      </c>
      <c r="G262" s="5" t="s">
        <v>22</v>
      </c>
      <c r="H262" s="5" t="s">
        <v>2542</v>
      </c>
      <c r="I262" s="5" t="s">
        <v>24</v>
      </c>
      <c r="J262" s="5" t="s">
        <v>2543</v>
      </c>
      <c r="K262" s="5" t="s">
        <v>26</v>
      </c>
      <c r="L262" s="6">
        <v>3</v>
      </c>
      <c r="M262" s="2" t="s">
        <v>27</v>
      </c>
      <c r="N262" s="6">
        <v>278.66000000000003</v>
      </c>
      <c r="Q262" s="6">
        <v>835.98</v>
      </c>
      <c r="R262" s="1" t="s">
        <v>2544</v>
      </c>
      <c r="W262">
        <f t="shared" si="9"/>
        <v>52.56802083333605</v>
      </c>
      <c r="X262">
        <f t="shared" si="8"/>
        <v>1.7522673611112016</v>
      </c>
    </row>
    <row r="263" spans="1:24">
      <c r="A263" s="3">
        <v>41690.431990740741</v>
      </c>
      <c r="B263" s="4">
        <v>41743</v>
      </c>
      <c r="C263" s="5" t="s">
        <v>18</v>
      </c>
      <c r="D263" s="5" t="s">
        <v>2535</v>
      </c>
      <c r="E263" s="5" t="s">
        <v>222</v>
      </c>
      <c r="F263" s="5" t="s">
        <v>1577</v>
      </c>
      <c r="G263" s="5" t="s">
        <v>22</v>
      </c>
      <c r="H263" s="5" t="s">
        <v>2536</v>
      </c>
      <c r="I263" s="5" t="s">
        <v>24</v>
      </c>
      <c r="J263" s="5" t="s">
        <v>2537</v>
      </c>
      <c r="K263" s="5" t="s">
        <v>26</v>
      </c>
      <c r="L263" s="6">
        <v>34</v>
      </c>
      <c r="M263" s="2" t="s">
        <v>27</v>
      </c>
      <c r="N263" s="6">
        <v>8.32</v>
      </c>
      <c r="Q263" s="6">
        <v>282.88</v>
      </c>
      <c r="R263" s="1" t="s">
        <v>2538</v>
      </c>
      <c r="W263">
        <f t="shared" si="9"/>
        <v>52.56800925925927</v>
      </c>
      <c r="X263">
        <f t="shared" si="8"/>
        <v>1.7522669753086424</v>
      </c>
    </row>
    <row r="264" spans="1:24">
      <c r="A264" s="3">
        <v>41690.431990740741</v>
      </c>
      <c r="B264" s="4">
        <v>41743</v>
      </c>
      <c r="C264" s="5" t="s">
        <v>18</v>
      </c>
      <c r="D264" s="5" t="s">
        <v>2535</v>
      </c>
      <c r="E264" s="5" t="s">
        <v>222</v>
      </c>
      <c r="F264" s="5" t="s">
        <v>1577</v>
      </c>
      <c r="G264" s="5" t="s">
        <v>22</v>
      </c>
      <c r="H264" s="5" t="s">
        <v>2539</v>
      </c>
      <c r="I264" s="5" t="s">
        <v>24</v>
      </c>
      <c r="J264" s="5" t="s">
        <v>2540</v>
      </c>
      <c r="K264" s="5" t="s">
        <v>26</v>
      </c>
      <c r="L264" s="6">
        <v>17</v>
      </c>
      <c r="M264" s="2" t="s">
        <v>27</v>
      </c>
      <c r="N264" s="6">
        <v>9.84</v>
      </c>
      <c r="Q264" s="6">
        <v>167.28</v>
      </c>
      <c r="R264" s="1" t="s">
        <v>2541</v>
      </c>
      <c r="W264">
        <f t="shared" si="9"/>
        <v>52.56800925925927</v>
      </c>
      <c r="X264">
        <f t="shared" si="8"/>
        <v>1.7522669753086424</v>
      </c>
    </row>
    <row r="265" spans="1:24">
      <c r="A265" s="3">
        <v>41691.580590277779</v>
      </c>
      <c r="B265" s="4">
        <v>41716</v>
      </c>
      <c r="C265" s="5" t="s">
        <v>18</v>
      </c>
      <c r="D265" s="5" t="s">
        <v>2527</v>
      </c>
      <c r="E265" s="5" t="s">
        <v>20</v>
      </c>
      <c r="F265" s="5" t="s">
        <v>2528</v>
      </c>
      <c r="G265" s="5" t="s">
        <v>22</v>
      </c>
      <c r="H265" s="5" t="s">
        <v>2532</v>
      </c>
      <c r="I265" s="5" t="s">
        <v>24</v>
      </c>
      <c r="J265" s="5" t="s">
        <v>2533</v>
      </c>
      <c r="K265" s="5" t="s">
        <v>26</v>
      </c>
      <c r="L265" s="6">
        <v>2</v>
      </c>
      <c r="M265" s="2" t="s">
        <v>27</v>
      </c>
      <c r="N265" s="6">
        <v>600</v>
      </c>
      <c r="Q265" s="6">
        <v>1200</v>
      </c>
      <c r="R265" s="1" t="s">
        <v>2534</v>
      </c>
      <c r="W265">
        <f t="shared" si="9"/>
        <v>24.419409722220735</v>
      </c>
      <c r="X265">
        <f t="shared" si="8"/>
        <v>0.81398032407402454</v>
      </c>
    </row>
    <row r="266" spans="1:24">
      <c r="A266" s="3">
        <v>41691.580601851849</v>
      </c>
      <c r="B266" s="4">
        <v>41708</v>
      </c>
      <c r="C266" s="5" t="s">
        <v>18</v>
      </c>
      <c r="D266" s="5" t="s">
        <v>2527</v>
      </c>
      <c r="E266" s="5" t="s">
        <v>20</v>
      </c>
      <c r="F266" s="5" t="s">
        <v>2528</v>
      </c>
      <c r="G266" s="5" t="s">
        <v>22</v>
      </c>
      <c r="H266" s="5" t="s">
        <v>2529</v>
      </c>
      <c r="I266" s="5" t="s">
        <v>24</v>
      </c>
      <c r="J266" s="5" t="s">
        <v>2530</v>
      </c>
      <c r="K266" s="5" t="s">
        <v>26</v>
      </c>
      <c r="L266" s="6">
        <v>1</v>
      </c>
      <c r="M266" s="2" t="s">
        <v>27</v>
      </c>
      <c r="N266" s="6">
        <v>3858</v>
      </c>
      <c r="Q266" s="6">
        <v>3700</v>
      </c>
      <c r="R266" s="1" t="s">
        <v>2531</v>
      </c>
      <c r="W266">
        <f t="shared" si="9"/>
        <v>16.419398148151231</v>
      </c>
      <c r="X266">
        <f t="shared" si="8"/>
        <v>0.54731327160504106</v>
      </c>
    </row>
    <row r="267" spans="1:24">
      <c r="A267" s="3">
        <v>41691.606574074074</v>
      </c>
      <c r="B267" s="4">
        <v>41708</v>
      </c>
      <c r="C267" s="5" t="s">
        <v>18</v>
      </c>
      <c r="D267" s="5" t="s">
        <v>2525</v>
      </c>
      <c r="E267" s="5" t="s">
        <v>20</v>
      </c>
      <c r="F267" s="5" t="s">
        <v>189</v>
      </c>
      <c r="G267" s="5" t="s">
        <v>22</v>
      </c>
      <c r="H267" s="5" t="s">
        <v>677</v>
      </c>
      <c r="I267" s="5" t="s">
        <v>2517</v>
      </c>
      <c r="J267" s="5" t="s">
        <v>2526</v>
      </c>
      <c r="K267" s="5" t="s">
        <v>26</v>
      </c>
      <c r="L267" s="6">
        <v>22</v>
      </c>
      <c r="M267" s="2" t="s">
        <v>27</v>
      </c>
      <c r="N267" s="6">
        <v>12.69</v>
      </c>
      <c r="Q267" s="6">
        <v>279.18</v>
      </c>
      <c r="R267" s="1" t="s">
        <v>679</v>
      </c>
      <c r="W267">
        <f t="shared" si="9"/>
        <v>16.39342592592584</v>
      </c>
      <c r="X267">
        <f t="shared" si="8"/>
        <v>0.54644753086419462</v>
      </c>
    </row>
    <row r="268" spans="1:24">
      <c r="A268" s="3">
        <v>41691.645983796298</v>
      </c>
      <c r="B268" s="4">
        <v>41761</v>
      </c>
      <c r="C268" s="5" t="s">
        <v>18</v>
      </c>
      <c r="D268" s="5" t="s">
        <v>2521</v>
      </c>
      <c r="E268" s="5" t="s">
        <v>20</v>
      </c>
      <c r="F268" s="5" t="s">
        <v>1967</v>
      </c>
      <c r="G268" s="5" t="s">
        <v>22</v>
      </c>
      <c r="H268" s="5" t="s">
        <v>2522</v>
      </c>
      <c r="I268" s="5" t="s">
        <v>24</v>
      </c>
      <c r="J268" s="5" t="s">
        <v>2523</v>
      </c>
      <c r="K268" s="5" t="s">
        <v>26</v>
      </c>
      <c r="L268" s="6">
        <v>4</v>
      </c>
      <c r="M268" s="2" t="s">
        <v>27</v>
      </c>
      <c r="N268" s="6">
        <v>1014.25</v>
      </c>
      <c r="Q268" s="6">
        <v>4057</v>
      </c>
      <c r="R268" s="1" t="s">
        <v>2524</v>
      </c>
      <c r="W268">
        <f t="shared" si="9"/>
        <v>69.354016203702486</v>
      </c>
      <c r="X268">
        <f t="shared" si="8"/>
        <v>2.3118005401234161</v>
      </c>
    </row>
    <row r="269" spans="1:24">
      <c r="A269" s="3">
        <v>41694.422256944446</v>
      </c>
      <c r="B269" s="4">
        <v>41701</v>
      </c>
      <c r="C269" s="5" t="s">
        <v>18</v>
      </c>
      <c r="D269" s="5" t="s">
        <v>2515</v>
      </c>
      <c r="E269" s="5" t="s">
        <v>20</v>
      </c>
      <c r="F269" s="5" t="s">
        <v>55</v>
      </c>
      <c r="G269" s="5" t="s">
        <v>22</v>
      </c>
      <c r="H269" s="5" t="s">
        <v>1313</v>
      </c>
      <c r="I269" s="5" t="s">
        <v>2517</v>
      </c>
      <c r="J269" s="5" t="s">
        <v>2520</v>
      </c>
      <c r="K269" s="5" t="s">
        <v>26</v>
      </c>
      <c r="L269" s="6">
        <v>3</v>
      </c>
      <c r="M269" s="2" t="s">
        <v>27</v>
      </c>
      <c r="N269" s="6">
        <v>70</v>
      </c>
      <c r="Q269" s="6">
        <v>210</v>
      </c>
      <c r="R269" s="1" t="s">
        <v>1315</v>
      </c>
      <c r="W269">
        <f t="shared" si="9"/>
        <v>6.577743055553583</v>
      </c>
      <c r="X269">
        <f t="shared" si="8"/>
        <v>0.2192581018517861</v>
      </c>
    </row>
    <row r="270" spans="1:24">
      <c r="A270" s="3">
        <v>41694.422268518516</v>
      </c>
      <c r="B270" s="4">
        <v>41701</v>
      </c>
      <c r="C270" s="5" t="s">
        <v>18</v>
      </c>
      <c r="D270" s="5" t="s">
        <v>2515</v>
      </c>
      <c r="E270" s="5" t="s">
        <v>20</v>
      </c>
      <c r="F270" s="5" t="s">
        <v>55</v>
      </c>
      <c r="G270" s="5" t="s">
        <v>22</v>
      </c>
      <c r="H270" s="5" t="s">
        <v>2516</v>
      </c>
      <c r="I270" s="5" t="s">
        <v>2517</v>
      </c>
      <c r="J270" s="5" t="s">
        <v>2518</v>
      </c>
      <c r="K270" s="5" t="s">
        <v>26</v>
      </c>
      <c r="L270" s="6">
        <v>2</v>
      </c>
      <c r="M270" s="2" t="s">
        <v>27</v>
      </c>
      <c r="N270" s="6">
        <v>70</v>
      </c>
      <c r="Q270" s="6">
        <v>140</v>
      </c>
      <c r="R270" s="1" t="s">
        <v>2519</v>
      </c>
      <c r="W270">
        <f t="shared" si="9"/>
        <v>6.5777314814840793</v>
      </c>
      <c r="X270">
        <f t="shared" si="8"/>
        <v>0.21925771604946931</v>
      </c>
    </row>
    <row r="271" spans="1:24">
      <c r="A271" s="3">
        <v>41695.488993055558</v>
      </c>
      <c r="B271" s="4">
        <v>41712</v>
      </c>
      <c r="C271" s="5" t="s">
        <v>18</v>
      </c>
      <c r="D271" s="5" t="s">
        <v>2511</v>
      </c>
      <c r="E271" s="5" t="s">
        <v>20</v>
      </c>
      <c r="F271" s="5" t="s">
        <v>303</v>
      </c>
      <c r="G271" s="5" t="s">
        <v>22</v>
      </c>
      <c r="H271" s="5" t="s">
        <v>2512</v>
      </c>
      <c r="I271" s="5" t="s">
        <v>24</v>
      </c>
      <c r="J271" s="5" t="s">
        <v>2513</v>
      </c>
      <c r="K271" s="5" t="s">
        <v>26</v>
      </c>
      <c r="L271" s="6">
        <v>6</v>
      </c>
      <c r="M271" s="2" t="s">
        <v>27</v>
      </c>
      <c r="N271" s="6">
        <v>58.6</v>
      </c>
      <c r="Q271" s="6">
        <v>351.6</v>
      </c>
      <c r="R271" s="1" t="s">
        <v>2514</v>
      </c>
      <c r="W271">
        <f t="shared" si="9"/>
        <v>16.51100694444176</v>
      </c>
      <c r="X271">
        <f t="shared" si="8"/>
        <v>0.55036689814805873</v>
      </c>
    </row>
    <row r="272" spans="1:24">
      <c r="A272" s="3">
        <v>41696.676145833335</v>
      </c>
      <c r="B272" s="4">
        <v>41738</v>
      </c>
      <c r="C272" s="5" t="s">
        <v>18</v>
      </c>
      <c r="D272" s="5" t="s">
        <v>2507</v>
      </c>
      <c r="E272" s="5" t="s">
        <v>222</v>
      </c>
      <c r="F272" s="5" t="s">
        <v>21</v>
      </c>
      <c r="G272" s="5" t="s">
        <v>22</v>
      </c>
      <c r="H272" s="5" t="s">
        <v>2508</v>
      </c>
      <c r="I272" s="5" t="s">
        <v>24</v>
      </c>
      <c r="J272" s="5" t="s">
        <v>2509</v>
      </c>
      <c r="K272" s="5" t="s">
        <v>26</v>
      </c>
      <c r="L272" s="6">
        <v>5</v>
      </c>
      <c r="M272" s="2" t="s">
        <v>27</v>
      </c>
      <c r="N272" s="6">
        <v>5.9</v>
      </c>
      <c r="Q272" s="6">
        <v>29.5</v>
      </c>
      <c r="R272" s="1" t="s">
        <v>2510</v>
      </c>
      <c r="W272">
        <f t="shared" si="9"/>
        <v>41.323854166665114</v>
      </c>
      <c r="X272">
        <f t="shared" si="8"/>
        <v>1.3774618055555039</v>
      </c>
    </row>
    <row r="273" spans="1:24">
      <c r="A273" s="3">
        <v>41697.57402777778</v>
      </c>
      <c r="B273" s="4">
        <v>41795</v>
      </c>
      <c r="C273" s="5" t="s">
        <v>18</v>
      </c>
      <c r="D273" s="5" t="s">
        <v>2502</v>
      </c>
      <c r="E273" s="5" t="s">
        <v>20</v>
      </c>
      <c r="F273" s="5" t="s">
        <v>2503</v>
      </c>
      <c r="G273" s="5" t="s">
        <v>22</v>
      </c>
      <c r="H273" s="5" t="s">
        <v>2504</v>
      </c>
      <c r="I273" s="5" t="s">
        <v>24</v>
      </c>
      <c r="J273" s="5" t="s">
        <v>2505</v>
      </c>
      <c r="K273" s="5" t="s">
        <v>26</v>
      </c>
      <c r="L273" s="6">
        <v>1</v>
      </c>
      <c r="M273" s="2" t="s">
        <v>27</v>
      </c>
      <c r="N273" s="6">
        <v>22068</v>
      </c>
      <c r="Q273" s="6">
        <v>22068</v>
      </c>
      <c r="R273" s="1" t="s">
        <v>2506</v>
      </c>
      <c r="W273">
        <f t="shared" si="9"/>
        <v>97.425972222219571</v>
      </c>
      <c r="X273">
        <f t="shared" si="8"/>
        <v>3.2475324074073191</v>
      </c>
    </row>
    <row r="274" spans="1:24">
      <c r="A274" s="3">
        <v>41697.601006944446</v>
      </c>
      <c r="B274" s="4">
        <v>41736</v>
      </c>
      <c r="C274" s="5" t="s">
        <v>18</v>
      </c>
      <c r="D274" s="5" t="s">
        <v>2493</v>
      </c>
      <c r="E274" s="5" t="s">
        <v>20</v>
      </c>
      <c r="F274" s="5" t="s">
        <v>165</v>
      </c>
      <c r="G274" s="5" t="s">
        <v>22</v>
      </c>
      <c r="H274" s="5" t="s">
        <v>2386</v>
      </c>
      <c r="I274" s="5" t="s">
        <v>24</v>
      </c>
      <c r="J274" s="5" t="s">
        <v>2501</v>
      </c>
      <c r="K274" s="5" t="s">
        <v>26</v>
      </c>
      <c r="L274" s="6">
        <v>1</v>
      </c>
      <c r="M274" s="2" t="s">
        <v>27</v>
      </c>
      <c r="N274" s="6">
        <v>47</v>
      </c>
      <c r="Q274" s="6">
        <v>47</v>
      </c>
      <c r="R274" s="1" t="s">
        <v>2388</v>
      </c>
      <c r="W274">
        <f t="shared" si="9"/>
        <v>38.398993055554456</v>
      </c>
      <c r="X274">
        <f t="shared" si="8"/>
        <v>1.2799664351851485</v>
      </c>
    </row>
    <row r="275" spans="1:24">
      <c r="A275" s="3">
        <v>41697.601018518515</v>
      </c>
      <c r="B275" s="4">
        <v>41736</v>
      </c>
      <c r="C275" s="5" t="s">
        <v>18</v>
      </c>
      <c r="D275" s="5" t="s">
        <v>2493</v>
      </c>
      <c r="E275" s="5" t="s">
        <v>20</v>
      </c>
      <c r="F275" s="5" t="s">
        <v>165</v>
      </c>
      <c r="G275" s="5" t="s">
        <v>22</v>
      </c>
      <c r="H275" s="5" t="s">
        <v>2380</v>
      </c>
      <c r="I275" s="5" t="s">
        <v>24</v>
      </c>
      <c r="J275" s="5" t="s">
        <v>2499</v>
      </c>
      <c r="K275" s="5" t="s">
        <v>26</v>
      </c>
      <c r="L275" s="6">
        <v>2</v>
      </c>
      <c r="M275" s="2" t="s">
        <v>27</v>
      </c>
      <c r="N275" s="6">
        <v>49</v>
      </c>
      <c r="Q275" s="6">
        <v>98</v>
      </c>
      <c r="R275" s="1" t="s">
        <v>2382</v>
      </c>
      <c r="W275">
        <f t="shared" si="9"/>
        <v>38.398981481484952</v>
      </c>
      <c r="X275">
        <f t="shared" si="8"/>
        <v>1.2799660493828318</v>
      </c>
    </row>
    <row r="276" spans="1:24">
      <c r="A276" s="3">
        <v>41697.601018518515</v>
      </c>
      <c r="B276" s="4">
        <v>41736</v>
      </c>
      <c r="C276" s="5" t="s">
        <v>18</v>
      </c>
      <c r="D276" s="5" t="s">
        <v>2493</v>
      </c>
      <c r="E276" s="5" t="s">
        <v>20</v>
      </c>
      <c r="F276" s="5" t="s">
        <v>165</v>
      </c>
      <c r="G276" s="5" t="s">
        <v>22</v>
      </c>
      <c r="H276" s="5" t="s">
        <v>2383</v>
      </c>
      <c r="I276" s="5" t="s">
        <v>24</v>
      </c>
      <c r="J276" s="5" t="s">
        <v>2500</v>
      </c>
      <c r="K276" s="5" t="s">
        <v>26</v>
      </c>
      <c r="L276" s="6">
        <v>1</v>
      </c>
      <c r="M276" s="2" t="s">
        <v>27</v>
      </c>
      <c r="N276" s="6">
        <v>50.5</v>
      </c>
      <c r="Q276" s="6">
        <v>50.5</v>
      </c>
      <c r="R276" s="1" t="s">
        <v>2385</v>
      </c>
      <c r="W276">
        <f t="shared" si="9"/>
        <v>38.398981481484952</v>
      </c>
      <c r="X276">
        <f t="shared" si="8"/>
        <v>1.2799660493828318</v>
      </c>
    </row>
    <row r="277" spans="1:24">
      <c r="A277" s="3">
        <v>41697.601030092592</v>
      </c>
      <c r="B277" s="4">
        <v>41736</v>
      </c>
      <c r="C277" s="5" t="s">
        <v>18</v>
      </c>
      <c r="D277" s="5" t="s">
        <v>2493</v>
      </c>
      <c r="E277" s="5" t="s">
        <v>20</v>
      </c>
      <c r="F277" s="5" t="s">
        <v>165</v>
      </c>
      <c r="G277" s="5" t="s">
        <v>22</v>
      </c>
      <c r="H277" s="5" t="s">
        <v>2377</v>
      </c>
      <c r="I277" s="5" t="s">
        <v>24</v>
      </c>
      <c r="J277" s="5" t="s">
        <v>2498</v>
      </c>
      <c r="K277" s="5" t="s">
        <v>26</v>
      </c>
      <c r="L277" s="6">
        <v>3</v>
      </c>
      <c r="M277" s="2" t="s">
        <v>27</v>
      </c>
      <c r="N277" s="6">
        <v>38</v>
      </c>
      <c r="Q277" s="6">
        <v>114</v>
      </c>
      <c r="R277" s="1" t="s">
        <v>2379</v>
      </c>
      <c r="W277">
        <f t="shared" si="9"/>
        <v>38.398969907408173</v>
      </c>
      <c r="X277">
        <f t="shared" si="8"/>
        <v>1.2799656635802725</v>
      </c>
    </row>
    <row r="278" spans="1:24">
      <c r="A278" s="3">
        <v>41697.604641203703</v>
      </c>
      <c r="B278" s="4">
        <v>41736</v>
      </c>
      <c r="C278" s="5" t="s">
        <v>18</v>
      </c>
      <c r="D278" s="5" t="s">
        <v>2493</v>
      </c>
      <c r="E278" s="5" t="s">
        <v>20</v>
      </c>
      <c r="F278" s="5" t="s">
        <v>165</v>
      </c>
      <c r="G278" s="5" t="s">
        <v>22</v>
      </c>
      <c r="H278" s="5" t="s">
        <v>2495</v>
      </c>
      <c r="I278" s="5" t="s">
        <v>24</v>
      </c>
      <c r="J278" s="5" t="s">
        <v>2496</v>
      </c>
      <c r="K278" s="5" t="s">
        <v>26</v>
      </c>
      <c r="L278" s="6">
        <v>1</v>
      </c>
      <c r="M278" s="2" t="s">
        <v>27</v>
      </c>
      <c r="N278" s="6">
        <v>110</v>
      </c>
      <c r="Q278" s="6">
        <v>110</v>
      </c>
      <c r="R278" s="1" t="s">
        <v>2497</v>
      </c>
      <c r="W278">
        <f t="shared" si="9"/>
        <v>38.395358796296932</v>
      </c>
      <c r="X278">
        <f t="shared" si="8"/>
        <v>1.2798452932098978</v>
      </c>
    </row>
    <row r="279" spans="1:24">
      <c r="A279" s="3">
        <v>41697.634340277778</v>
      </c>
      <c r="B279" s="4">
        <v>41736</v>
      </c>
      <c r="C279" s="5" t="s">
        <v>18</v>
      </c>
      <c r="D279" s="5" t="s">
        <v>2493</v>
      </c>
      <c r="E279" s="5" t="s">
        <v>20</v>
      </c>
      <c r="F279" s="5" t="s">
        <v>165</v>
      </c>
      <c r="G279" s="5" t="s">
        <v>22</v>
      </c>
      <c r="H279" s="5" t="s">
        <v>2389</v>
      </c>
      <c r="I279" s="5" t="s">
        <v>24</v>
      </c>
      <c r="J279" s="5" t="s">
        <v>2494</v>
      </c>
      <c r="K279" s="5" t="s">
        <v>26</v>
      </c>
      <c r="L279" s="6">
        <v>1</v>
      </c>
      <c r="M279" s="2" t="s">
        <v>27</v>
      </c>
      <c r="N279" s="6">
        <v>46</v>
      </c>
      <c r="Q279" s="6">
        <v>46</v>
      </c>
      <c r="R279" s="1" t="s">
        <v>2391</v>
      </c>
      <c r="W279">
        <f t="shared" si="9"/>
        <v>38.365659722221608</v>
      </c>
      <c r="X279">
        <f t="shared" si="8"/>
        <v>1.2788553240740537</v>
      </c>
    </row>
    <row r="280" spans="1:24">
      <c r="A280" s="3">
        <v>41698.362430555557</v>
      </c>
      <c r="B280" s="4">
        <v>41705</v>
      </c>
      <c r="C280" s="5" t="s">
        <v>18</v>
      </c>
      <c r="D280" s="5" t="s">
        <v>2488</v>
      </c>
      <c r="E280" s="5" t="s">
        <v>20</v>
      </c>
      <c r="F280" s="5" t="s">
        <v>2489</v>
      </c>
      <c r="G280" s="5" t="s">
        <v>22</v>
      </c>
      <c r="H280" s="5" t="s">
        <v>2490</v>
      </c>
      <c r="I280" s="5" t="s">
        <v>24</v>
      </c>
      <c r="J280" s="5" t="s">
        <v>2491</v>
      </c>
      <c r="K280" s="5" t="s">
        <v>26</v>
      </c>
      <c r="L280" s="6">
        <v>3</v>
      </c>
      <c r="M280" s="2" t="s">
        <v>27</v>
      </c>
      <c r="N280" s="6">
        <v>153.9</v>
      </c>
      <c r="Q280" s="6">
        <v>461.7</v>
      </c>
      <c r="R280" s="1" t="s">
        <v>2492</v>
      </c>
      <c r="W280">
        <f t="shared" si="9"/>
        <v>6.6375694444432156</v>
      </c>
      <c r="X280">
        <f t="shared" si="8"/>
        <v>0.22125231481477386</v>
      </c>
    </row>
    <row r="281" spans="1:24">
      <c r="A281" s="3">
        <v>41698.424166666664</v>
      </c>
      <c r="B281" s="4">
        <v>41747</v>
      </c>
      <c r="C281" s="5" t="s">
        <v>18</v>
      </c>
      <c r="D281" s="5" t="s">
        <v>2470</v>
      </c>
      <c r="E281" s="5" t="s">
        <v>20</v>
      </c>
      <c r="F281" s="5" t="s">
        <v>2471</v>
      </c>
      <c r="G281" s="5" t="s">
        <v>198</v>
      </c>
      <c r="H281" s="5" t="s">
        <v>2484</v>
      </c>
      <c r="I281" s="5" t="s">
        <v>24</v>
      </c>
      <c r="J281" s="5" t="s">
        <v>2487</v>
      </c>
      <c r="K281" s="5" t="s">
        <v>26</v>
      </c>
      <c r="L281" s="6">
        <v>2</v>
      </c>
      <c r="M281" s="2" t="s">
        <v>27</v>
      </c>
      <c r="N281" s="6">
        <v>1328</v>
      </c>
      <c r="Q281" s="6">
        <v>2656</v>
      </c>
      <c r="R281" s="1" t="s">
        <v>2486</v>
      </c>
      <c r="W281">
        <f t="shared" si="9"/>
        <v>48.57583333333605</v>
      </c>
      <c r="X281">
        <f t="shared" si="8"/>
        <v>1.619194444444535</v>
      </c>
    </row>
    <row r="282" spans="1:24">
      <c r="A282" s="3">
        <v>41698.424178240741</v>
      </c>
      <c r="B282" s="4">
        <v>41747</v>
      </c>
      <c r="C282" s="5" t="s">
        <v>18</v>
      </c>
      <c r="D282" s="5" t="s">
        <v>2470</v>
      </c>
      <c r="E282" s="5" t="s">
        <v>20</v>
      </c>
      <c r="F282" s="5" t="s">
        <v>2471</v>
      </c>
      <c r="G282" s="5" t="s">
        <v>198</v>
      </c>
      <c r="H282" s="5" t="s">
        <v>2484</v>
      </c>
      <c r="I282" s="5" t="s">
        <v>24</v>
      </c>
      <c r="J282" s="5" t="s">
        <v>2485</v>
      </c>
      <c r="K282" s="5" t="s">
        <v>26</v>
      </c>
      <c r="L282" s="6">
        <v>1</v>
      </c>
      <c r="M282" s="2" t="s">
        <v>27</v>
      </c>
      <c r="N282" s="6">
        <v>1328</v>
      </c>
      <c r="Q282" s="6">
        <v>1328</v>
      </c>
      <c r="R282" s="1" t="s">
        <v>2486</v>
      </c>
      <c r="W282">
        <f t="shared" si="9"/>
        <v>48.57582175925927</v>
      </c>
      <c r="X282">
        <f t="shared" si="8"/>
        <v>1.6191940586419757</v>
      </c>
    </row>
    <row r="283" spans="1:24">
      <c r="A283" s="3">
        <v>41698.424189814818</v>
      </c>
      <c r="B283" s="4">
        <v>41747</v>
      </c>
      <c r="C283" s="5" t="s">
        <v>18</v>
      </c>
      <c r="D283" s="5" t="s">
        <v>2470</v>
      </c>
      <c r="E283" s="5" t="s">
        <v>20</v>
      </c>
      <c r="F283" s="5" t="s">
        <v>2471</v>
      </c>
      <c r="G283" s="5" t="s">
        <v>198</v>
      </c>
      <c r="H283" s="5" t="s">
        <v>2478</v>
      </c>
      <c r="I283" s="5" t="s">
        <v>24</v>
      </c>
      <c r="J283" s="5" t="s">
        <v>2479</v>
      </c>
      <c r="K283" s="5" t="s">
        <v>26</v>
      </c>
      <c r="L283" s="6">
        <v>2</v>
      </c>
      <c r="M283" s="2" t="s">
        <v>27</v>
      </c>
      <c r="N283" s="6">
        <v>95</v>
      </c>
      <c r="Q283" s="6">
        <v>190</v>
      </c>
      <c r="R283" s="1" t="s">
        <v>2480</v>
      </c>
      <c r="W283">
        <f t="shared" si="9"/>
        <v>48.57581018518249</v>
      </c>
      <c r="X283">
        <f t="shared" si="8"/>
        <v>1.6191936728394163</v>
      </c>
    </row>
    <row r="284" spans="1:24">
      <c r="A284" s="3">
        <v>41698.424189814818</v>
      </c>
      <c r="B284" s="4">
        <v>41747</v>
      </c>
      <c r="C284" s="5" t="s">
        <v>18</v>
      </c>
      <c r="D284" s="5" t="s">
        <v>2470</v>
      </c>
      <c r="E284" s="5" t="s">
        <v>20</v>
      </c>
      <c r="F284" s="5" t="s">
        <v>2471</v>
      </c>
      <c r="G284" s="5" t="s">
        <v>198</v>
      </c>
      <c r="H284" s="5" t="s">
        <v>2481</v>
      </c>
      <c r="I284" s="5" t="s">
        <v>24</v>
      </c>
      <c r="J284" s="5" t="s">
        <v>2482</v>
      </c>
      <c r="K284" s="5" t="s">
        <v>26</v>
      </c>
      <c r="L284" s="6">
        <v>2</v>
      </c>
      <c r="M284" s="2" t="s">
        <v>27</v>
      </c>
      <c r="N284" s="6">
        <v>144</v>
      </c>
      <c r="Q284" s="6">
        <v>288</v>
      </c>
      <c r="R284" s="1" t="s">
        <v>2483</v>
      </c>
      <c r="W284">
        <f t="shared" si="9"/>
        <v>48.57581018518249</v>
      </c>
      <c r="X284">
        <f t="shared" si="8"/>
        <v>1.6191936728394163</v>
      </c>
    </row>
    <row r="285" spans="1:24">
      <c r="A285" s="3">
        <v>41698.424201388887</v>
      </c>
      <c r="B285" s="4">
        <v>41747</v>
      </c>
      <c r="C285" s="5" t="s">
        <v>18</v>
      </c>
      <c r="D285" s="5" t="s">
        <v>2470</v>
      </c>
      <c r="E285" s="5" t="s">
        <v>20</v>
      </c>
      <c r="F285" s="5" t="s">
        <v>2471</v>
      </c>
      <c r="G285" s="5" t="s">
        <v>198</v>
      </c>
      <c r="H285" s="5" t="s">
        <v>2472</v>
      </c>
      <c r="I285" s="5" t="s">
        <v>24</v>
      </c>
      <c r="J285" s="5" t="s">
        <v>2473</v>
      </c>
      <c r="K285" s="5" t="s">
        <v>26</v>
      </c>
      <c r="L285" s="6">
        <v>3</v>
      </c>
      <c r="M285" s="2" t="s">
        <v>27</v>
      </c>
      <c r="N285" s="6">
        <v>935</v>
      </c>
      <c r="Q285" s="6">
        <v>2805</v>
      </c>
      <c r="R285" s="1" t="s">
        <v>2474</v>
      </c>
      <c r="W285">
        <f t="shared" si="9"/>
        <v>48.575798611112987</v>
      </c>
      <c r="X285">
        <f t="shared" si="8"/>
        <v>1.6191932870370995</v>
      </c>
    </row>
    <row r="286" spans="1:24">
      <c r="A286" s="3">
        <v>41698.424201388887</v>
      </c>
      <c r="B286" s="4">
        <v>41747</v>
      </c>
      <c r="C286" s="5" t="s">
        <v>18</v>
      </c>
      <c r="D286" s="5" t="s">
        <v>2470</v>
      </c>
      <c r="E286" s="5" t="s">
        <v>20</v>
      </c>
      <c r="F286" s="5" t="s">
        <v>2471</v>
      </c>
      <c r="G286" s="5" t="s">
        <v>198</v>
      </c>
      <c r="H286" s="5" t="s">
        <v>2475</v>
      </c>
      <c r="I286" s="5" t="s">
        <v>24</v>
      </c>
      <c r="J286" s="5" t="s">
        <v>2476</v>
      </c>
      <c r="K286" s="5" t="s">
        <v>26</v>
      </c>
      <c r="L286" s="6">
        <v>3</v>
      </c>
      <c r="M286" s="2" t="s">
        <v>27</v>
      </c>
      <c r="N286" s="6">
        <v>109</v>
      </c>
      <c r="Q286" s="6">
        <v>327</v>
      </c>
      <c r="R286" s="1" t="s">
        <v>2477</v>
      </c>
      <c r="W286">
        <f t="shared" si="9"/>
        <v>48.575798611112987</v>
      </c>
      <c r="X286">
        <f t="shared" si="8"/>
        <v>1.6191932870370995</v>
      </c>
    </row>
    <row r="287" spans="1:24">
      <c r="A287" s="3">
        <v>41701.694421296299</v>
      </c>
      <c r="B287" s="4">
        <v>41730</v>
      </c>
      <c r="C287" s="5" t="s">
        <v>18</v>
      </c>
      <c r="D287" s="5" t="s">
        <v>2466</v>
      </c>
      <c r="E287" s="5" t="s">
        <v>20</v>
      </c>
      <c r="F287" s="5" t="s">
        <v>208</v>
      </c>
      <c r="G287" s="5" t="s">
        <v>22</v>
      </c>
      <c r="H287" s="5" t="s">
        <v>2467</v>
      </c>
      <c r="I287" s="5" t="s">
        <v>24</v>
      </c>
      <c r="J287" s="5" t="s">
        <v>2468</v>
      </c>
      <c r="K287" s="5" t="s">
        <v>26</v>
      </c>
      <c r="L287" s="6">
        <v>10</v>
      </c>
      <c r="M287" s="2" t="s">
        <v>27</v>
      </c>
      <c r="N287" s="6">
        <v>3.12</v>
      </c>
      <c r="Q287" s="6">
        <v>31.2</v>
      </c>
      <c r="R287" s="1" t="s">
        <v>2469</v>
      </c>
      <c r="W287">
        <f t="shared" si="9"/>
        <v>28.30557870370103</v>
      </c>
      <c r="X287">
        <f t="shared" si="8"/>
        <v>0.94351929012336766</v>
      </c>
    </row>
    <row r="288" spans="1:24">
      <c r="A288" s="3">
        <v>41701.749641203707</v>
      </c>
      <c r="B288" s="4">
        <v>41801</v>
      </c>
      <c r="C288" s="5" t="s">
        <v>18</v>
      </c>
      <c r="D288" s="5" t="s">
        <v>2441</v>
      </c>
      <c r="E288" s="5" t="s">
        <v>20</v>
      </c>
      <c r="F288" s="5" t="s">
        <v>2442</v>
      </c>
      <c r="G288" s="5" t="s">
        <v>22</v>
      </c>
      <c r="H288" s="5" t="s">
        <v>2463</v>
      </c>
      <c r="I288" s="5" t="s">
        <v>24</v>
      </c>
      <c r="J288" s="5" t="s">
        <v>2464</v>
      </c>
      <c r="K288" s="5" t="s">
        <v>26</v>
      </c>
      <c r="L288" s="6">
        <v>1</v>
      </c>
      <c r="M288" s="2" t="s">
        <v>27</v>
      </c>
      <c r="N288" s="6">
        <v>4485</v>
      </c>
      <c r="Q288" s="6">
        <v>4485</v>
      </c>
      <c r="R288" s="1" t="s">
        <v>2465</v>
      </c>
      <c r="W288">
        <f t="shared" si="9"/>
        <v>99.250358796292858</v>
      </c>
      <c r="X288">
        <f t="shared" si="8"/>
        <v>3.3083452932097619</v>
      </c>
    </row>
    <row r="289" spans="1:24">
      <c r="A289" s="3">
        <v>41701.749652777777</v>
      </c>
      <c r="B289" s="4">
        <v>41801</v>
      </c>
      <c r="C289" s="5" t="s">
        <v>18</v>
      </c>
      <c r="D289" s="5" t="s">
        <v>2441</v>
      </c>
      <c r="E289" s="5" t="s">
        <v>20</v>
      </c>
      <c r="F289" s="5" t="s">
        <v>2442</v>
      </c>
      <c r="G289" s="5" t="s">
        <v>22</v>
      </c>
      <c r="H289" s="5" t="s">
        <v>2461</v>
      </c>
      <c r="I289" s="5" t="s">
        <v>24</v>
      </c>
      <c r="J289" s="5" t="s">
        <v>2462</v>
      </c>
      <c r="K289" s="5" t="s">
        <v>26</v>
      </c>
      <c r="L289" s="6">
        <v>1</v>
      </c>
      <c r="M289" s="2" t="s">
        <v>27</v>
      </c>
      <c r="N289" s="6">
        <v>3265</v>
      </c>
      <c r="Q289" s="6">
        <v>3265</v>
      </c>
      <c r="R289" s="1" t="s">
        <v>2457</v>
      </c>
      <c r="W289">
        <f t="shared" si="9"/>
        <v>99.250347222223354</v>
      </c>
      <c r="X289">
        <f t="shared" si="8"/>
        <v>3.3083449074074451</v>
      </c>
    </row>
    <row r="290" spans="1:24">
      <c r="A290" s="3">
        <v>41701.749664351853</v>
      </c>
      <c r="B290" s="4">
        <v>41801</v>
      </c>
      <c r="C290" s="5" t="s">
        <v>18</v>
      </c>
      <c r="D290" s="5" t="s">
        <v>2441</v>
      </c>
      <c r="E290" s="5" t="s">
        <v>20</v>
      </c>
      <c r="F290" s="5" t="s">
        <v>2442</v>
      </c>
      <c r="G290" s="5" t="s">
        <v>22</v>
      </c>
      <c r="H290" s="5" t="s">
        <v>2455</v>
      </c>
      <c r="I290" s="5" t="s">
        <v>24</v>
      </c>
      <c r="J290" s="5" t="s">
        <v>2456</v>
      </c>
      <c r="K290" s="5" t="s">
        <v>26</v>
      </c>
      <c r="L290" s="6">
        <v>2</v>
      </c>
      <c r="M290" s="2" t="s">
        <v>27</v>
      </c>
      <c r="N290" s="6">
        <v>3265</v>
      </c>
      <c r="Q290" s="6">
        <v>6530</v>
      </c>
      <c r="R290" s="1" t="s">
        <v>2457</v>
      </c>
      <c r="W290">
        <f t="shared" si="9"/>
        <v>99.250335648146574</v>
      </c>
      <c r="X290">
        <f t="shared" si="8"/>
        <v>3.3083445216048859</v>
      </c>
    </row>
    <row r="291" spans="1:24">
      <c r="A291" s="3">
        <v>41701.749664351853</v>
      </c>
      <c r="B291" s="4">
        <v>41801</v>
      </c>
      <c r="C291" s="5" t="s">
        <v>18</v>
      </c>
      <c r="D291" s="5" t="s">
        <v>2441</v>
      </c>
      <c r="E291" s="5" t="s">
        <v>20</v>
      </c>
      <c r="F291" s="5" t="s">
        <v>2442</v>
      </c>
      <c r="G291" s="5" t="s">
        <v>22</v>
      </c>
      <c r="H291" s="5" t="s">
        <v>2458</v>
      </c>
      <c r="I291" s="5" t="s">
        <v>24</v>
      </c>
      <c r="J291" s="5" t="s">
        <v>2459</v>
      </c>
      <c r="K291" s="5" t="s">
        <v>26</v>
      </c>
      <c r="L291" s="6">
        <v>1</v>
      </c>
      <c r="M291" s="2" t="s">
        <v>27</v>
      </c>
      <c r="N291" s="6">
        <v>2782</v>
      </c>
      <c r="Q291" s="6">
        <v>2782</v>
      </c>
      <c r="R291" s="1" t="s">
        <v>2460</v>
      </c>
      <c r="W291">
        <f t="shared" si="9"/>
        <v>99.250335648146574</v>
      </c>
      <c r="X291">
        <f t="shared" si="8"/>
        <v>3.3083445216048859</v>
      </c>
    </row>
    <row r="292" spans="1:24">
      <c r="A292" s="3">
        <v>41701.749675925923</v>
      </c>
      <c r="B292" s="4">
        <v>41801</v>
      </c>
      <c r="C292" s="5" t="s">
        <v>18</v>
      </c>
      <c r="D292" s="5" t="s">
        <v>2441</v>
      </c>
      <c r="E292" s="5" t="s">
        <v>20</v>
      </c>
      <c r="F292" s="5" t="s">
        <v>2442</v>
      </c>
      <c r="G292" s="5" t="s">
        <v>22</v>
      </c>
      <c r="H292" s="5" t="s">
        <v>2452</v>
      </c>
      <c r="I292" s="5" t="s">
        <v>24</v>
      </c>
      <c r="J292" s="5" t="s">
        <v>2453</v>
      </c>
      <c r="K292" s="5" t="s">
        <v>26</v>
      </c>
      <c r="L292" s="6">
        <v>1</v>
      </c>
      <c r="M292" s="2" t="s">
        <v>27</v>
      </c>
      <c r="N292" s="6">
        <v>995</v>
      </c>
      <c r="Q292" s="6">
        <v>995</v>
      </c>
      <c r="R292" s="1" t="s">
        <v>2454</v>
      </c>
      <c r="W292">
        <f t="shared" si="9"/>
        <v>99.250324074077071</v>
      </c>
      <c r="X292">
        <f t="shared" si="8"/>
        <v>3.3083441358025691</v>
      </c>
    </row>
    <row r="293" spans="1:24">
      <c r="A293" s="3">
        <v>41701.7496875</v>
      </c>
      <c r="B293" s="4">
        <v>41801</v>
      </c>
      <c r="C293" s="5" t="s">
        <v>18</v>
      </c>
      <c r="D293" s="5" t="s">
        <v>2441</v>
      </c>
      <c r="E293" s="5" t="s">
        <v>20</v>
      </c>
      <c r="F293" s="5" t="s">
        <v>2442</v>
      </c>
      <c r="G293" s="5" t="s">
        <v>22</v>
      </c>
      <c r="H293" s="5" t="s">
        <v>2446</v>
      </c>
      <c r="I293" s="5" t="s">
        <v>24</v>
      </c>
      <c r="J293" s="5" t="s">
        <v>2447</v>
      </c>
      <c r="K293" s="5" t="s">
        <v>26</v>
      </c>
      <c r="L293" s="6">
        <v>1</v>
      </c>
      <c r="M293" s="2" t="s">
        <v>27</v>
      </c>
      <c r="N293" s="6">
        <v>374</v>
      </c>
      <c r="Q293" s="6">
        <v>374</v>
      </c>
      <c r="R293" s="1" t="s">
        <v>2448</v>
      </c>
      <c r="W293">
        <f t="shared" si="9"/>
        <v>99.250312500000291</v>
      </c>
      <c r="X293">
        <f t="shared" si="8"/>
        <v>3.3083437500000099</v>
      </c>
    </row>
    <row r="294" spans="1:24">
      <c r="A294" s="3">
        <v>41701.7496875</v>
      </c>
      <c r="B294" s="4">
        <v>41801</v>
      </c>
      <c r="C294" s="5" t="s">
        <v>18</v>
      </c>
      <c r="D294" s="5" t="s">
        <v>2441</v>
      </c>
      <c r="E294" s="5" t="s">
        <v>20</v>
      </c>
      <c r="F294" s="5" t="s">
        <v>2442</v>
      </c>
      <c r="G294" s="5" t="s">
        <v>22</v>
      </c>
      <c r="H294" s="5" t="s">
        <v>2449</v>
      </c>
      <c r="I294" s="5" t="s">
        <v>24</v>
      </c>
      <c r="J294" s="5" t="s">
        <v>2450</v>
      </c>
      <c r="K294" s="5" t="s">
        <v>26</v>
      </c>
      <c r="L294" s="6">
        <v>1</v>
      </c>
      <c r="M294" s="2" t="s">
        <v>27</v>
      </c>
      <c r="N294" s="6">
        <v>31</v>
      </c>
      <c r="Q294" s="6">
        <v>31</v>
      </c>
      <c r="R294" s="1" t="s">
        <v>2451</v>
      </c>
      <c r="W294">
        <f t="shared" si="9"/>
        <v>99.250312500000291</v>
      </c>
      <c r="X294">
        <f t="shared" si="8"/>
        <v>3.3083437500000099</v>
      </c>
    </row>
    <row r="295" spans="1:24">
      <c r="A295" s="3">
        <v>41701.749699074076</v>
      </c>
      <c r="B295" s="4">
        <v>41801</v>
      </c>
      <c r="C295" s="5" t="s">
        <v>18</v>
      </c>
      <c r="D295" s="5" t="s">
        <v>2441</v>
      </c>
      <c r="E295" s="5" t="s">
        <v>20</v>
      </c>
      <c r="F295" s="5" t="s">
        <v>2442</v>
      </c>
      <c r="G295" s="5" t="s">
        <v>22</v>
      </c>
      <c r="H295" s="5" t="s">
        <v>2443</v>
      </c>
      <c r="I295" s="5" t="s">
        <v>24</v>
      </c>
      <c r="J295" s="5" t="s">
        <v>2444</v>
      </c>
      <c r="K295" s="5" t="s">
        <v>26</v>
      </c>
      <c r="L295" s="6">
        <v>1</v>
      </c>
      <c r="M295" s="2" t="s">
        <v>27</v>
      </c>
      <c r="N295" s="6">
        <v>99</v>
      </c>
      <c r="Q295" s="6">
        <v>99</v>
      </c>
      <c r="R295" s="1" t="s">
        <v>2445</v>
      </c>
      <c r="W295">
        <f t="shared" si="9"/>
        <v>99.250300925923511</v>
      </c>
      <c r="X295">
        <f t="shared" si="8"/>
        <v>3.3083433641974502</v>
      </c>
    </row>
    <row r="296" spans="1:24">
      <c r="A296" s="3">
        <v>41702.597013888888</v>
      </c>
      <c r="B296" s="4">
        <v>41779</v>
      </c>
      <c r="C296" s="5" t="s">
        <v>18</v>
      </c>
      <c r="D296" s="5" t="s">
        <v>2432</v>
      </c>
      <c r="E296" s="5" t="s">
        <v>20</v>
      </c>
      <c r="F296" s="5" t="s">
        <v>2433</v>
      </c>
      <c r="G296" s="5" t="s">
        <v>22</v>
      </c>
      <c r="H296" s="5" t="s">
        <v>2439</v>
      </c>
      <c r="I296" s="5" t="s">
        <v>24</v>
      </c>
      <c r="J296" s="5" t="s">
        <v>2440</v>
      </c>
      <c r="K296" s="5" t="s">
        <v>26</v>
      </c>
      <c r="L296" s="6">
        <v>4</v>
      </c>
      <c r="M296" s="2" t="s">
        <v>27</v>
      </c>
      <c r="N296" s="6">
        <v>800</v>
      </c>
      <c r="Q296" s="6">
        <v>3200</v>
      </c>
      <c r="R296" s="1" t="s">
        <v>2436</v>
      </c>
      <c r="W296">
        <f t="shared" si="9"/>
        <v>76.402986111112114</v>
      </c>
      <c r="X296">
        <f t="shared" si="8"/>
        <v>2.5467662037037373</v>
      </c>
    </row>
    <row r="297" spans="1:24">
      <c r="A297" s="3">
        <v>41702.597025462965</v>
      </c>
      <c r="B297" s="4">
        <v>41779</v>
      </c>
      <c r="C297" s="5" t="s">
        <v>18</v>
      </c>
      <c r="D297" s="5" t="s">
        <v>2432</v>
      </c>
      <c r="E297" s="5" t="s">
        <v>20</v>
      </c>
      <c r="F297" s="5" t="s">
        <v>2433</v>
      </c>
      <c r="G297" s="5" t="s">
        <v>22</v>
      </c>
      <c r="H297" s="5" t="s">
        <v>2437</v>
      </c>
      <c r="I297" s="5" t="s">
        <v>24</v>
      </c>
      <c r="J297" s="5" t="s">
        <v>2438</v>
      </c>
      <c r="K297" s="5" t="s">
        <v>26</v>
      </c>
      <c r="L297" s="6">
        <v>9</v>
      </c>
      <c r="M297" s="2" t="s">
        <v>27</v>
      </c>
      <c r="N297" s="6">
        <v>670</v>
      </c>
      <c r="Q297" s="6">
        <v>6030</v>
      </c>
      <c r="R297" s="1" t="s">
        <v>2436</v>
      </c>
      <c r="W297">
        <f t="shared" si="9"/>
        <v>76.402974537035334</v>
      </c>
      <c r="X297">
        <f t="shared" si="8"/>
        <v>2.5467658179011776</v>
      </c>
    </row>
    <row r="298" spans="1:24">
      <c r="A298" s="3">
        <v>41702.597037037034</v>
      </c>
      <c r="B298" s="4">
        <v>41779</v>
      </c>
      <c r="C298" s="5" t="s">
        <v>18</v>
      </c>
      <c r="D298" s="5" t="s">
        <v>2432</v>
      </c>
      <c r="E298" s="5" t="s">
        <v>20</v>
      </c>
      <c r="F298" s="5" t="s">
        <v>2433</v>
      </c>
      <c r="G298" s="5" t="s">
        <v>22</v>
      </c>
      <c r="H298" s="5" t="s">
        <v>2434</v>
      </c>
      <c r="I298" s="5" t="s">
        <v>24</v>
      </c>
      <c r="J298" s="5" t="s">
        <v>2435</v>
      </c>
      <c r="K298" s="5" t="s">
        <v>26</v>
      </c>
      <c r="L298" s="6">
        <v>3</v>
      </c>
      <c r="M298" s="2" t="s">
        <v>27</v>
      </c>
      <c r="N298" s="6">
        <v>630</v>
      </c>
      <c r="Q298" s="6">
        <v>1890</v>
      </c>
      <c r="R298" s="1" t="s">
        <v>2436</v>
      </c>
      <c r="W298">
        <f t="shared" si="9"/>
        <v>76.40296296296583</v>
      </c>
      <c r="X298">
        <f t="shared" si="8"/>
        <v>2.5467654320988609</v>
      </c>
    </row>
    <row r="299" spans="1:24">
      <c r="A299" s="3">
        <v>41702.677754629629</v>
      </c>
      <c r="B299" s="4">
        <v>41736</v>
      </c>
      <c r="C299" s="5" t="s">
        <v>18</v>
      </c>
      <c r="D299" s="5" t="s">
        <v>2409</v>
      </c>
      <c r="E299" s="5" t="s">
        <v>20</v>
      </c>
      <c r="F299" s="5" t="s">
        <v>630</v>
      </c>
      <c r="G299" s="5" t="s">
        <v>22</v>
      </c>
      <c r="H299" s="5" t="s">
        <v>673</v>
      </c>
      <c r="I299" s="5" t="s">
        <v>24</v>
      </c>
      <c r="J299" s="5" t="s">
        <v>2431</v>
      </c>
      <c r="K299" s="5" t="s">
        <v>26</v>
      </c>
      <c r="L299" s="6">
        <v>8</v>
      </c>
      <c r="M299" s="2" t="s">
        <v>27</v>
      </c>
      <c r="N299" s="6">
        <v>3.47</v>
      </c>
      <c r="Q299" s="6">
        <v>27.76</v>
      </c>
      <c r="R299" s="1" t="s">
        <v>675</v>
      </c>
      <c r="W299">
        <f t="shared" si="9"/>
        <v>33.322245370371093</v>
      </c>
      <c r="X299">
        <f t="shared" si="8"/>
        <v>1.1107415123457032</v>
      </c>
    </row>
    <row r="300" spans="1:24">
      <c r="A300" s="3">
        <v>41702.677766203706</v>
      </c>
      <c r="B300" s="4">
        <v>41736</v>
      </c>
      <c r="C300" s="5" t="s">
        <v>18</v>
      </c>
      <c r="D300" s="5" t="s">
        <v>2409</v>
      </c>
      <c r="E300" s="5" t="s">
        <v>20</v>
      </c>
      <c r="F300" s="5" t="s">
        <v>630</v>
      </c>
      <c r="G300" s="5" t="s">
        <v>22</v>
      </c>
      <c r="H300" s="5" t="s">
        <v>1138</v>
      </c>
      <c r="I300" s="5" t="s">
        <v>24</v>
      </c>
      <c r="J300" s="5" t="s">
        <v>2430</v>
      </c>
      <c r="K300" s="5" t="s">
        <v>26</v>
      </c>
      <c r="L300" s="6">
        <v>2</v>
      </c>
      <c r="M300" s="2" t="s">
        <v>27</v>
      </c>
      <c r="N300" s="6">
        <v>1.59</v>
      </c>
      <c r="Q300" s="6">
        <v>3.18</v>
      </c>
      <c r="R300" s="1" t="s">
        <v>1140</v>
      </c>
      <c r="W300">
        <f t="shared" si="9"/>
        <v>33.322233796294313</v>
      </c>
      <c r="X300">
        <f t="shared" si="8"/>
        <v>1.1107411265431437</v>
      </c>
    </row>
    <row r="301" spans="1:24">
      <c r="A301" s="3">
        <v>41702.677777777775</v>
      </c>
      <c r="B301" s="4">
        <v>41736</v>
      </c>
      <c r="C301" s="5" t="s">
        <v>18</v>
      </c>
      <c r="D301" s="5" t="s">
        <v>2409</v>
      </c>
      <c r="E301" s="5" t="s">
        <v>20</v>
      </c>
      <c r="F301" s="5" t="s">
        <v>630</v>
      </c>
      <c r="G301" s="5" t="s">
        <v>22</v>
      </c>
      <c r="H301" s="5" t="s">
        <v>2427</v>
      </c>
      <c r="I301" s="5" t="s">
        <v>24</v>
      </c>
      <c r="J301" s="5" t="s">
        <v>2428</v>
      </c>
      <c r="K301" s="5" t="s">
        <v>26</v>
      </c>
      <c r="L301" s="6">
        <v>24</v>
      </c>
      <c r="M301" s="2" t="s">
        <v>27</v>
      </c>
      <c r="N301" s="6">
        <v>6</v>
      </c>
      <c r="Q301" s="6">
        <v>144</v>
      </c>
      <c r="R301" s="1" t="s">
        <v>2429</v>
      </c>
      <c r="W301">
        <f t="shared" si="9"/>
        <v>33.322222222224809</v>
      </c>
      <c r="X301">
        <f t="shared" si="8"/>
        <v>1.110740740740827</v>
      </c>
    </row>
    <row r="302" spans="1:24">
      <c r="A302" s="3">
        <v>41702.689074074071</v>
      </c>
      <c r="B302" s="4">
        <v>41715</v>
      </c>
      <c r="C302" s="5" t="s">
        <v>18</v>
      </c>
      <c r="D302" s="5" t="s">
        <v>2424</v>
      </c>
      <c r="E302" s="5" t="s">
        <v>222</v>
      </c>
      <c r="F302" s="5" t="s">
        <v>223</v>
      </c>
      <c r="G302" s="5" t="s">
        <v>22</v>
      </c>
      <c r="H302" s="5" t="s">
        <v>2425</v>
      </c>
      <c r="I302" s="5" t="s">
        <v>24</v>
      </c>
      <c r="J302" s="5" t="s">
        <v>2426</v>
      </c>
      <c r="K302" s="5" t="s">
        <v>26</v>
      </c>
      <c r="L302" s="6">
        <v>3</v>
      </c>
      <c r="M302" s="2" t="s">
        <v>27</v>
      </c>
      <c r="N302" s="6">
        <v>38</v>
      </c>
      <c r="Q302" s="6">
        <v>114</v>
      </c>
      <c r="R302" s="1" t="s">
        <v>226</v>
      </c>
      <c r="W302">
        <f t="shared" si="9"/>
        <v>12.310925925929041</v>
      </c>
      <c r="X302">
        <f t="shared" si="8"/>
        <v>0.41036419753096803</v>
      </c>
    </row>
    <row r="303" spans="1:24">
      <c r="A303" s="3">
        <v>41705.466493055559</v>
      </c>
      <c r="B303" s="4">
        <v>41730</v>
      </c>
      <c r="C303" s="5" t="s">
        <v>18</v>
      </c>
      <c r="D303" s="5" t="s">
        <v>2422</v>
      </c>
      <c r="E303" s="5" t="s">
        <v>222</v>
      </c>
      <c r="F303" s="5" t="s">
        <v>1187</v>
      </c>
      <c r="G303" s="5" t="s">
        <v>22</v>
      </c>
      <c r="H303" s="5" t="s">
        <v>1501</v>
      </c>
      <c r="I303" s="5" t="s">
        <v>24</v>
      </c>
      <c r="J303" s="5" t="s">
        <v>2423</v>
      </c>
      <c r="K303" s="5" t="s">
        <v>26</v>
      </c>
      <c r="L303" s="6">
        <v>24</v>
      </c>
      <c r="M303" s="2" t="s">
        <v>27</v>
      </c>
      <c r="N303" s="6">
        <v>0.66</v>
      </c>
      <c r="Q303" s="6">
        <v>15.84</v>
      </c>
      <c r="R303" s="1" t="s">
        <v>1503</v>
      </c>
      <c r="W303">
        <f t="shared" si="9"/>
        <v>24.533506944440887</v>
      </c>
      <c r="X303">
        <f t="shared" si="8"/>
        <v>0.81778356481469627</v>
      </c>
    </row>
    <row r="304" spans="1:24">
      <c r="A304" s="3">
        <v>41709.626712962963</v>
      </c>
      <c r="B304" s="4">
        <v>41718</v>
      </c>
      <c r="C304" s="5" t="s">
        <v>18</v>
      </c>
      <c r="D304" s="5" t="s">
        <v>2417</v>
      </c>
      <c r="E304" s="5" t="s">
        <v>66</v>
      </c>
      <c r="F304" s="5" t="s">
        <v>2418</v>
      </c>
      <c r="G304" s="5" t="s">
        <v>22</v>
      </c>
      <c r="H304" s="5" t="s">
        <v>2419</v>
      </c>
      <c r="I304" s="5" t="s">
        <v>24</v>
      </c>
      <c r="J304" s="5" t="s">
        <v>2420</v>
      </c>
      <c r="K304" s="5" t="s">
        <v>26</v>
      </c>
      <c r="L304" s="6">
        <v>4</v>
      </c>
      <c r="M304" s="2" t="s">
        <v>27</v>
      </c>
      <c r="N304" s="6">
        <v>126.35</v>
      </c>
      <c r="Q304" s="6">
        <v>505.4</v>
      </c>
      <c r="R304" s="1" t="s">
        <v>2421</v>
      </c>
      <c r="W304">
        <f t="shared" si="9"/>
        <v>8.3732870370367891</v>
      </c>
      <c r="X304">
        <f t="shared" si="8"/>
        <v>0.27910956790122632</v>
      </c>
    </row>
    <row r="305" spans="1:24">
      <c r="A305" s="3">
        <v>41716.667222222219</v>
      </c>
      <c r="B305" s="4">
        <v>41730</v>
      </c>
      <c r="C305" s="5" t="s">
        <v>18</v>
      </c>
      <c r="D305" s="5" t="s">
        <v>2318</v>
      </c>
      <c r="E305" s="5" t="s">
        <v>20</v>
      </c>
      <c r="F305" s="5" t="s">
        <v>1171</v>
      </c>
      <c r="G305" s="5" t="s">
        <v>22</v>
      </c>
      <c r="H305" s="5" t="s">
        <v>1172</v>
      </c>
      <c r="I305" s="5" t="s">
        <v>24</v>
      </c>
      <c r="J305" s="5" t="s">
        <v>2416</v>
      </c>
      <c r="K305" s="5" t="s">
        <v>26</v>
      </c>
      <c r="L305" s="6">
        <v>800</v>
      </c>
      <c r="M305" s="2" t="s">
        <v>186</v>
      </c>
      <c r="N305" s="6">
        <v>3.67</v>
      </c>
      <c r="P305" s="7">
        <v>3</v>
      </c>
      <c r="Q305" s="6">
        <v>2847.92</v>
      </c>
      <c r="R305" s="1" t="s">
        <v>1174</v>
      </c>
      <c r="W305">
        <f t="shared" si="9"/>
        <v>13.332777777781303</v>
      </c>
      <c r="X305">
        <f t="shared" si="8"/>
        <v>0.44442592592604341</v>
      </c>
    </row>
    <row r="306" spans="1:24">
      <c r="A306" s="3">
        <v>41716.73777777778</v>
      </c>
      <c r="B306" s="4">
        <v>41745</v>
      </c>
      <c r="C306" s="5" t="s">
        <v>18</v>
      </c>
      <c r="D306" s="5" t="s">
        <v>2411</v>
      </c>
      <c r="E306" s="5" t="s">
        <v>20</v>
      </c>
      <c r="F306" s="5" t="s">
        <v>2412</v>
      </c>
      <c r="G306" s="5" t="s">
        <v>22</v>
      </c>
      <c r="H306" s="5" t="s">
        <v>2413</v>
      </c>
      <c r="I306" s="5" t="s">
        <v>24</v>
      </c>
      <c r="J306" s="5" t="s">
        <v>2414</v>
      </c>
      <c r="K306" s="5" t="s">
        <v>26</v>
      </c>
      <c r="L306" s="6">
        <v>3</v>
      </c>
      <c r="M306" s="2" t="s">
        <v>27</v>
      </c>
      <c r="N306" s="6">
        <v>571</v>
      </c>
      <c r="Q306" s="6">
        <v>1713</v>
      </c>
      <c r="R306" s="1" t="s">
        <v>2415</v>
      </c>
      <c r="W306">
        <f t="shared" si="9"/>
        <v>28.262222222219862</v>
      </c>
      <c r="X306">
        <f t="shared" si="8"/>
        <v>0.94207407407399535</v>
      </c>
    </row>
    <row r="307" spans="1:24">
      <c r="A307" s="3">
        <v>41718.461770833332</v>
      </c>
      <c r="B307" s="4">
        <v>41736</v>
      </c>
      <c r="C307" s="5" t="s">
        <v>18</v>
      </c>
      <c r="D307" s="5" t="s">
        <v>2409</v>
      </c>
      <c r="E307" s="5" t="s">
        <v>20</v>
      </c>
      <c r="F307" s="5" t="s">
        <v>630</v>
      </c>
      <c r="G307" s="5" t="s">
        <v>22</v>
      </c>
      <c r="H307" s="5" t="s">
        <v>805</v>
      </c>
      <c r="I307" s="5" t="s">
        <v>24</v>
      </c>
      <c r="J307" s="5" t="s">
        <v>2410</v>
      </c>
      <c r="K307" s="5" t="s">
        <v>26</v>
      </c>
      <c r="L307" s="6">
        <v>9</v>
      </c>
      <c r="M307" s="2" t="s">
        <v>27</v>
      </c>
      <c r="N307" s="6">
        <v>5.33</v>
      </c>
      <c r="Q307" s="6">
        <v>47.97</v>
      </c>
      <c r="R307" s="1" t="s">
        <v>807</v>
      </c>
      <c r="W307">
        <f t="shared" si="9"/>
        <v>17.538229166668316</v>
      </c>
      <c r="X307">
        <f t="shared" si="8"/>
        <v>0.58460763888894385</v>
      </c>
    </row>
    <row r="308" spans="1:24">
      <c r="A308" s="3">
        <v>41718.642118055555</v>
      </c>
      <c r="B308" s="4">
        <v>41758</v>
      </c>
      <c r="C308" s="5" t="s">
        <v>18</v>
      </c>
      <c r="D308" s="5" t="s">
        <v>2404</v>
      </c>
      <c r="E308" s="5" t="s">
        <v>20</v>
      </c>
      <c r="F308" s="5" t="s">
        <v>2405</v>
      </c>
      <c r="G308" s="5" t="s">
        <v>22</v>
      </c>
      <c r="H308" s="5" t="s">
        <v>2406</v>
      </c>
      <c r="I308" s="5" t="s">
        <v>24</v>
      </c>
      <c r="J308" s="5" t="s">
        <v>2407</v>
      </c>
      <c r="K308" s="5" t="s">
        <v>26</v>
      </c>
      <c r="L308" s="6">
        <v>1</v>
      </c>
      <c r="M308" s="2" t="s">
        <v>27</v>
      </c>
      <c r="N308" s="6">
        <v>5000</v>
      </c>
      <c r="Q308" s="6">
        <v>5000</v>
      </c>
      <c r="R308" s="1" t="s">
        <v>2408</v>
      </c>
      <c r="W308">
        <f t="shared" si="9"/>
        <v>39.357881944444671</v>
      </c>
      <c r="X308">
        <f t="shared" si="8"/>
        <v>1.3119293981481557</v>
      </c>
    </row>
    <row r="309" spans="1:24">
      <c r="A309" s="3">
        <v>41719.694224537037</v>
      </c>
      <c r="B309" s="4">
        <v>41737</v>
      </c>
      <c r="C309" s="5" t="s">
        <v>18</v>
      </c>
      <c r="D309" s="5" t="s">
        <v>2393</v>
      </c>
      <c r="E309" s="5" t="s">
        <v>20</v>
      </c>
      <c r="F309" s="5" t="s">
        <v>2394</v>
      </c>
      <c r="G309" s="5" t="s">
        <v>22</v>
      </c>
      <c r="H309" s="5" t="s">
        <v>2398</v>
      </c>
      <c r="I309" s="5" t="s">
        <v>24</v>
      </c>
      <c r="J309" s="5" t="s">
        <v>2399</v>
      </c>
      <c r="K309" s="5" t="s">
        <v>26</v>
      </c>
      <c r="L309" s="6">
        <v>1</v>
      </c>
      <c r="M309" s="2" t="s">
        <v>27</v>
      </c>
      <c r="N309" s="6">
        <v>311.35000000000002</v>
      </c>
      <c r="Q309" s="6">
        <v>311.35000000000002</v>
      </c>
      <c r="R309" s="1" t="s">
        <v>2400</v>
      </c>
      <c r="W309">
        <f t="shared" si="9"/>
        <v>17.305775462962629</v>
      </c>
      <c r="X309">
        <f t="shared" si="8"/>
        <v>0.57685918209875431</v>
      </c>
    </row>
    <row r="310" spans="1:24">
      <c r="A310" s="3">
        <v>41719.694224537037</v>
      </c>
      <c r="B310" s="4">
        <v>41737</v>
      </c>
      <c r="C310" s="5" t="s">
        <v>18</v>
      </c>
      <c r="D310" s="5" t="s">
        <v>2393</v>
      </c>
      <c r="E310" s="5" t="s">
        <v>20</v>
      </c>
      <c r="F310" s="5" t="s">
        <v>2394</v>
      </c>
      <c r="G310" s="5" t="s">
        <v>22</v>
      </c>
      <c r="H310" s="5" t="s">
        <v>2401</v>
      </c>
      <c r="I310" s="5" t="s">
        <v>24</v>
      </c>
      <c r="J310" s="5" t="s">
        <v>2402</v>
      </c>
      <c r="K310" s="5" t="s">
        <v>26</v>
      </c>
      <c r="L310" s="6">
        <v>1</v>
      </c>
      <c r="M310" s="2" t="s">
        <v>27</v>
      </c>
      <c r="N310" s="6">
        <v>355.68</v>
      </c>
      <c r="Q310" s="6">
        <v>355.68</v>
      </c>
      <c r="R310" s="1" t="s">
        <v>2403</v>
      </c>
      <c r="W310">
        <f t="shared" si="9"/>
        <v>17.305775462962629</v>
      </c>
      <c r="X310">
        <f t="shared" si="8"/>
        <v>0.57685918209875431</v>
      </c>
    </row>
    <row r="311" spans="1:24">
      <c r="A311" s="3">
        <v>41719.694236111114</v>
      </c>
      <c r="B311" s="4">
        <v>41737</v>
      </c>
      <c r="C311" s="5" t="s">
        <v>18</v>
      </c>
      <c r="D311" s="5" t="s">
        <v>2393</v>
      </c>
      <c r="E311" s="5" t="s">
        <v>20</v>
      </c>
      <c r="F311" s="5" t="s">
        <v>2394</v>
      </c>
      <c r="G311" s="5" t="s">
        <v>22</v>
      </c>
      <c r="H311" s="5" t="s">
        <v>2395</v>
      </c>
      <c r="I311" s="5" t="s">
        <v>24</v>
      </c>
      <c r="J311" s="5" t="s">
        <v>2396</v>
      </c>
      <c r="K311" s="5" t="s">
        <v>26</v>
      </c>
      <c r="L311" s="6">
        <v>1</v>
      </c>
      <c r="M311" s="2" t="s">
        <v>27</v>
      </c>
      <c r="N311" s="6">
        <v>391.35</v>
      </c>
      <c r="Q311" s="6">
        <v>391.35</v>
      </c>
      <c r="R311" s="1" t="s">
        <v>2397</v>
      </c>
      <c r="W311">
        <f t="shared" si="9"/>
        <v>17.305763888885849</v>
      </c>
      <c r="X311">
        <f t="shared" si="8"/>
        <v>0.57685879629619496</v>
      </c>
    </row>
    <row r="312" spans="1:24">
      <c r="A312" s="3">
        <v>41719.707939814813</v>
      </c>
      <c r="B312" s="4">
        <v>41744</v>
      </c>
      <c r="C312" s="5" t="s">
        <v>18</v>
      </c>
      <c r="D312" s="5" t="s">
        <v>2361</v>
      </c>
      <c r="E312" s="5" t="s">
        <v>20</v>
      </c>
      <c r="F312" s="5" t="s">
        <v>165</v>
      </c>
      <c r="G312" s="5" t="s">
        <v>22</v>
      </c>
      <c r="H312" s="5" t="s">
        <v>1598</v>
      </c>
      <c r="I312" s="5" t="s">
        <v>24</v>
      </c>
      <c r="J312" s="5" t="s">
        <v>2392</v>
      </c>
      <c r="K312" s="5" t="s">
        <v>26</v>
      </c>
      <c r="L312" s="6">
        <v>4</v>
      </c>
      <c r="M312" s="2" t="s">
        <v>27</v>
      </c>
      <c r="N312" s="6">
        <v>490</v>
      </c>
      <c r="Q312" s="6">
        <v>1960</v>
      </c>
      <c r="R312" s="1" t="s">
        <v>1600</v>
      </c>
      <c r="W312">
        <f t="shared" si="9"/>
        <v>24.292060185187438</v>
      </c>
      <c r="X312">
        <f t="shared" si="8"/>
        <v>0.80973533950624799</v>
      </c>
    </row>
    <row r="313" spans="1:24">
      <c r="A313" s="3">
        <v>41719.71497685185</v>
      </c>
      <c r="B313" s="4">
        <v>41737</v>
      </c>
      <c r="C313" s="5" t="s">
        <v>18</v>
      </c>
      <c r="D313" s="5" t="s">
        <v>2376</v>
      </c>
      <c r="E313" s="5" t="s">
        <v>20</v>
      </c>
      <c r="F313" s="5" t="s">
        <v>165</v>
      </c>
      <c r="G313" s="5" t="s">
        <v>22</v>
      </c>
      <c r="H313" s="5" t="s">
        <v>2389</v>
      </c>
      <c r="I313" s="5" t="s">
        <v>24</v>
      </c>
      <c r="J313" s="5" t="s">
        <v>2390</v>
      </c>
      <c r="K313" s="5" t="s">
        <v>26</v>
      </c>
      <c r="L313" s="6">
        <v>1</v>
      </c>
      <c r="M313" s="2" t="s">
        <v>27</v>
      </c>
      <c r="N313" s="6">
        <v>46</v>
      </c>
      <c r="Q313" s="6">
        <v>46</v>
      </c>
      <c r="R313" s="1" t="s">
        <v>2391</v>
      </c>
      <c r="W313">
        <f t="shared" si="9"/>
        <v>17.285023148149776</v>
      </c>
      <c r="X313">
        <f t="shared" si="8"/>
        <v>0.57616743827165917</v>
      </c>
    </row>
    <row r="314" spans="1:24">
      <c r="A314" s="3">
        <v>41719.715057870373</v>
      </c>
      <c r="B314" s="4">
        <v>41737</v>
      </c>
      <c r="C314" s="5" t="s">
        <v>18</v>
      </c>
      <c r="D314" s="5" t="s">
        <v>2376</v>
      </c>
      <c r="E314" s="5" t="s">
        <v>20</v>
      </c>
      <c r="F314" s="5" t="s">
        <v>165</v>
      </c>
      <c r="G314" s="5" t="s">
        <v>22</v>
      </c>
      <c r="H314" s="5" t="s">
        <v>2386</v>
      </c>
      <c r="I314" s="5" t="s">
        <v>24</v>
      </c>
      <c r="J314" s="5" t="s">
        <v>2387</v>
      </c>
      <c r="K314" s="5" t="s">
        <v>26</v>
      </c>
      <c r="L314" s="6">
        <v>1</v>
      </c>
      <c r="M314" s="2" t="s">
        <v>27</v>
      </c>
      <c r="N314" s="6">
        <v>47</v>
      </c>
      <c r="Q314" s="6">
        <v>47</v>
      </c>
      <c r="R314" s="1" t="s">
        <v>2388</v>
      </c>
      <c r="W314">
        <f t="shared" si="9"/>
        <v>17.28494212962687</v>
      </c>
      <c r="X314">
        <f t="shared" si="8"/>
        <v>0.57616473765422904</v>
      </c>
    </row>
    <row r="315" spans="1:24">
      <c r="A315" s="3">
        <v>41719.715069444443</v>
      </c>
      <c r="B315" s="4">
        <v>41737</v>
      </c>
      <c r="C315" s="5" t="s">
        <v>18</v>
      </c>
      <c r="D315" s="5" t="s">
        <v>2376</v>
      </c>
      <c r="E315" s="5" t="s">
        <v>20</v>
      </c>
      <c r="F315" s="5" t="s">
        <v>165</v>
      </c>
      <c r="G315" s="5" t="s">
        <v>22</v>
      </c>
      <c r="H315" s="5" t="s">
        <v>2380</v>
      </c>
      <c r="I315" s="5" t="s">
        <v>24</v>
      </c>
      <c r="J315" s="5" t="s">
        <v>2381</v>
      </c>
      <c r="K315" s="5" t="s">
        <v>26</v>
      </c>
      <c r="L315" s="6">
        <v>2</v>
      </c>
      <c r="M315" s="2" t="s">
        <v>27</v>
      </c>
      <c r="N315" s="6">
        <v>49</v>
      </c>
      <c r="Q315" s="6">
        <v>98</v>
      </c>
      <c r="R315" s="1" t="s">
        <v>2382</v>
      </c>
      <c r="W315">
        <f t="shared" si="9"/>
        <v>17.284930555557366</v>
      </c>
      <c r="X315">
        <f t="shared" si="8"/>
        <v>0.57616435185191217</v>
      </c>
    </row>
    <row r="316" spans="1:24">
      <c r="A316" s="3">
        <v>41719.715069444443</v>
      </c>
      <c r="B316" s="4">
        <v>41737</v>
      </c>
      <c r="C316" s="5" t="s">
        <v>18</v>
      </c>
      <c r="D316" s="5" t="s">
        <v>2376</v>
      </c>
      <c r="E316" s="5" t="s">
        <v>20</v>
      </c>
      <c r="F316" s="5" t="s">
        <v>165</v>
      </c>
      <c r="G316" s="5" t="s">
        <v>22</v>
      </c>
      <c r="H316" s="5" t="s">
        <v>2383</v>
      </c>
      <c r="I316" s="5" t="s">
        <v>24</v>
      </c>
      <c r="J316" s="5" t="s">
        <v>2384</v>
      </c>
      <c r="K316" s="5" t="s">
        <v>26</v>
      </c>
      <c r="L316" s="6">
        <v>1</v>
      </c>
      <c r="M316" s="2" t="s">
        <v>27</v>
      </c>
      <c r="N316" s="6">
        <v>50.5</v>
      </c>
      <c r="Q316" s="6">
        <v>50.5</v>
      </c>
      <c r="R316" s="1" t="s">
        <v>2385</v>
      </c>
      <c r="W316">
        <f t="shared" si="9"/>
        <v>17.284930555557366</v>
      </c>
      <c r="X316">
        <f t="shared" si="8"/>
        <v>0.57616435185191217</v>
      </c>
    </row>
    <row r="317" spans="1:24">
      <c r="A317" s="3">
        <v>41719.715081018519</v>
      </c>
      <c r="B317" s="4">
        <v>41737</v>
      </c>
      <c r="C317" s="5" t="s">
        <v>18</v>
      </c>
      <c r="D317" s="5" t="s">
        <v>2376</v>
      </c>
      <c r="E317" s="5" t="s">
        <v>20</v>
      </c>
      <c r="F317" s="5" t="s">
        <v>165</v>
      </c>
      <c r="G317" s="5" t="s">
        <v>22</v>
      </c>
      <c r="H317" s="5" t="s">
        <v>2377</v>
      </c>
      <c r="I317" s="5" t="s">
        <v>24</v>
      </c>
      <c r="J317" s="5" t="s">
        <v>2378</v>
      </c>
      <c r="K317" s="5" t="s">
        <v>26</v>
      </c>
      <c r="L317" s="6">
        <v>3</v>
      </c>
      <c r="M317" s="2" t="s">
        <v>27</v>
      </c>
      <c r="N317" s="6">
        <v>38</v>
      </c>
      <c r="Q317" s="6">
        <v>114</v>
      </c>
      <c r="R317" s="1" t="s">
        <v>2379</v>
      </c>
      <c r="W317">
        <f t="shared" si="9"/>
        <v>17.284918981480587</v>
      </c>
      <c r="X317">
        <f t="shared" si="8"/>
        <v>0.57616396604935294</v>
      </c>
    </row>
    <row r="318" spans="1:24">
      <c r="A318" s="3">
        <v>41722.377916666665</v>
      </c>
      <c r="B318" s="4">
        <v>41848</v>
      </c>
      <c r="C318" s="5" t="s">
        <v>18</v>
      </c>
      <c r="D318" s="5" t="s">
        <v>2365</v>
      </c>
      <c r="E318" s="5" t="s">
        <v>20</v>
      </c>
      <c r="F318" s="5" t="s">
        <v>2366</v>
      </c>
      <c r="G318" s="5" t="s">
        <v>22</v>
      </c>
      <c r="H318" s="5" t="s">
        <v>2373</v>
      </c>
      <c r="I318" s="5" t="s">
        <v>24</v>
      </c>
      <c r="J318" s="5" t="s">
        <v>2374</v>
      </c>
      <c r="K318" s="5" t="s">
        <v>26</v>
      </c>
      <c r="L318" s="6">
        <v>83</v>
      </c>
      <c r="M318" s="2" t="s">
        <v>27</v>
      </c>
      <c r="N318" s="6">
        <v>185</v>
      </c>
      <c r="Q318" s="6">
        <v>15355</v>
      </c>
      <c r="R318" s="1" t="s">
        <v>2375</v>
      </c>
      <c r="W318">
        <f t="shared" si="9"/>
        <v>125.62208333333547</v>
      </c>
      <c r="X318">
        <f t="shared" si="8"/>
        <v>4.1874027777778489</v>
      </c>
    </row>
    <row r="319" spans="1:24">
      <c r="A319" s="3">
        <v>41722.377928240741</v>
      </c>
      <c r="B319" s="4">
        <v>41848</v>
      </c>
      <c r="C319" s="5" t="s">
        <v>18</v>
      </c>
      <c r="D319" s="5" t="s">
        <v>2365</v>
      </c>
      <c r="E319" s="5" t="s">
        <v>20</v>
      </c>
      <c r="F319" s="5" t="s">
        <v>2366</v>
      </c>
      <c r="G319" s="5" t="s">
        <v>22</v>
      </c>
      <c r="H319" s="5" t="s">
        <v>2370</v>
      </c>
      <c r="I319" s="5" t="s">
        <v>24</v>
      </c>
      <c r="J319" s="5" t="s">
        <v>2371</v>
      </c>
      <c r="K319" s="5" t="s">
        <v>26</v>
      </c>
      <c r="L319" s="6">
        <v>48</v>
      </c>
      <c r="M319" s="2" t="s">
        <v>27</v>
      </c>
      <c r="N319" s="6">
        <v>185</v>
      </c>
      <c r="Q319" s="6">
        <v>8880</v>
      </c>
      <c r="R319" s="1" t="s">
        <v>2372</v>
      </c>
      <c r="W319">
        <f t="shared" si="9"/>
        <v>125.62207175925869</v>
      </c>
      <c r="X319">
        <f t="shared" si="8"/>
        <v>4.1874023919752892</v>
      </c>
    </row>
    <row r="320" spans="1:24">
      <c r="A320" s="3">
        <v>41722.377939814818</v>
      </c>
      <c r="B320" s="4">
        <v>41848</v>
      </c>
      <c r="C320" s="5" t="s">
        <v>18</v>
      </c>
      <c r="D320" s="5" t="s">
        <v>2365</v>
      </c>
      <c r="E320" s="5" t="s">
        <v>20</v>
      </c>
      <c r="F320" s="5" t="s">
        <v>2366</v>
      </c>
      <c r="G320" s="5" t="s">
        <v>22</v>
      </c>
      <c r="H320" s="5" t="s">
        <v>2367</v>
      </c>
      <c r="I320" s="5" t="s">
        <v>24</v>
      </c>
      <c r="J320" s="5" t="s">
        <v>2368</v>
      </c>
      <c r="K320" s="5" t="s">
        <v>26</v>
      </c>
      <c r="L320" s="6">
        <v>2</v>
      </c>
      <c r="M320" s="2" t="s">
        <v>27</v>
      </c>
      <c r="N320" s="6">
        <v>632.5</v>
      </c>
      <c r="Q320" s="6">
        <v>1265</v>
      </c>
      <c r="R320" s="1" t="s">
        <v>2369</v>
      </c>
      <c r="W320">
        <f t="shared" si="9"/>
        <v>125.62206018518191</v>
      </c>
      <c r="X320">
        <f t="shared" si="8"/>
        <v>4.1874020061727304</v>
      </c>
    </row>
    <row r="321" spans="1:24">
      <c r="A321" s="3">
        <v>41722.430717592593</v>
      </c>
      <c r="B321" s="4">
        <v>41744</v>
      </c>
      <c r="C321" s="5" t="s">
        <v>18</v>
      </c>
      <c r="D321" s="5" t="s">
        <v>2361</v>
      </c>
      <c r="E321" s="5" t="s">
        <v>20</v>
      </c>
      <c r="F321" s="5" t="s">
        <v>165</v>
      </c>
      <c r="G321" s="5" t="s">
        <v>22</v>
      </c>
      <c r="H321" s="5" t="s">
        <v>2362</v>
      </c>
      <c r="I321" s="5" t="s">
        <v>24</v>
      </c>
      <c r="J321" s="5" t="s">
        <v>2363</v>
      </c>
      <c r="K321" s="5" t="s">
        <v>26</v>
      </c>
      <c r="L321" s="6">
        <v>1</v>
      </c>
      <c r="M321" s="2" t="s">
        <v>27</v>
      </c>
      <c r="N321" s="6">
        <v>2700</v>
      </c>
      <c r="Q321" s="6">
        <v>2700</v>
      </c>
      <c r="R321" s="1" t="s">
        <v>2364</v>
      </c>
      <c r="W321">
        <f t="shared" si="9"/>
        <v>21.569282407406718</v>
      </c>
      <c r="X321">
        <f t="shared" si="8"/>
        <v>0.71897608024689064</v>
      </c>
    </row>
    <row r="322" spans="1:24">
      <c r="A322" s="3">
        <v>41722.602118055554</v>
      </c>
      <c r="B322" s="4">
        <v>41736</v>
      </c>
      <c r="C322" s="5" t="s">
        <v>18</v>
      </c>
      <c r="D322" s="5" t="s">
        <v>2325</v>
      </c>
      <c r="E322" s="5" t="s">
        <v>20</v>
      </c>
      <c r="F322" s="5" t="s">
        <v>575</v>
      </c>
      <c r="G322" s="5" t="s">
        <v>22</v>
      </c>
      <c r="H322" s="5" t="s">
        <v>2355</v>
      </c>
      <c r="I322" s="5" t="s">
        <v>24</v>
      </c>
      <c r="J322" s="5" t="s">
        <v>2356</v>
      </c>
      <c r="K322" s="5" t="s">
        <v>26</v>
      </c>
      <c r="L322" s="6">
        <v>6</v>
      </c>
      <c r="M322" s="2" t="s">
        <v>27</v>
      </c>
      <c r="N322" s="6">
        <v>120.83</v>
      </c>
      <c r="Q322" s="6">
        <v>724.98</v>
      </c>
      <c r="R322" s="1" t="s">
        <v>2357</v>
      </c>
      <c r="W322">
        <f t="shared" si="9"/>
        <v>13.397881944445544</v>
      </c>
      <c r="X322">
        <f t="shared" ref="X322:X385" si="10">W322/30</f>
        <v>0.44659606481485148</v>
      </c>
    </row>
    <row r="323" spans="1:24">
      <c r="A323" s="3">
        <v>41722.602118055554</v>
      </c>
      <c r="B323" s="4">
        <v>41736</v>
      </c>
      <c r="C323" s="5" t="s">
        <v>18</v>
      </c>
      <c r="D323" s="5" t="s">
        <v>2325</v>
      </c>
      <c r="E323" s="5" t="s">
        <v>20</v>
      </c>
      <c r="F323" s="5" t="s">
        <v>575</v>
      </c>
      <c r="G323" s="5" t="s">
        <v>22</v>
      </c>
      <c r="H323" s="5" t="s">
        <v>2358</v>
      </c>
      <c r="I323" s="5" t="s">
        <v>24</v>
      </c>
      <c r="J323" s="5" t="s">
        <v>2359</v>
      </c>
      <c r="K323" s="5" t="s">
        <v>26</v>
      </c>
      <c r="L323" s="6">
        <v>3</v>
      </c>
      <c r="M323" s="2" t="s">
        <v>27</v>
      </c>
      <c r="N323" s="6">
        <v>41.97</v>
      </c>
      <c r="Q323" s="6">
        <v>125.91</v>
      </c>
      <c r="R323" s="1" t="s">
        <v>2360</v>
      </c>
      <c r="W323">
        <f t="shared" ref="W323:W386" si="11">B323-A323</f>
        <v>13.397881944445544</v>
      </c>
      <c r="X323">
        <f t="shared" si="10"/>
        <v>0.44659606481485148</v>
      </c>
    </row>
    <row r="324" spans="1:24">
      <c r="A324" s="3">
        <v>41722.602129629631</v>
      </c>
      <c r="B324" s="4">
        <v>41764</v>
      </c>
      <c r="C324" s="5" t="s">
        <v>18</v>
      </c>
      <c r="D324" s="5" t="s">
        <v>2325</v>
      </c>
      <c r="E324" s="5" t="s">
        <v>20</v>
      </c>
      <c r="F324" s="5" t="s">
        <v>575</v>
      </c>
      <c r="G324" s="5" t="s">
        <v>22</v>
      </c>
      <c r="H324" s="5" t="s">
        <v>2353</v>
      </c>
      <c r="I324" s="5" t="s">
        <v>24</v>
      </c>
      <c r="J324" s="5" t="s">
        <v>2354</v>
      </c>
      <c r="K324" s="5" t="s">
        <v>26</v>
      </c>
      <c r="L324" s="6">
        <v>2</v>
      </c>
      <c r="M324" s="2" t="s">
        <v>27</v>
      </c>
      <c r="N324" s="6">
        <v>13.33</v>
      </c>
      <c r="Q324" s="6">
        <v>26.66</v>
      </c>
      <c r="R324" s="1" t="s">
        <v>2346</v>
      </c>
      <c r="W324">
        <f t="shared" si="11"/>
        <v>41.397870370368764</v>
      </c>
      <c r="X324">
        <f t="shared" si="10"/>
        <v>1.3799290123456254</v>
      </c>
    </row>
    <row r="325" spans="1:24">
      <c r="A325" s="3">
        <v>41722.602141203701</v>
      </c>
      <c r="B325" s="4">
        <v>41736</v>
      </c>
      <c r="C325" s="5" t="s">
        <v>18</v>
      </c>
      <c r="D325" s="5" t="s">
        <v>2325</v>
      </c>
      <c r="E325" s="5" t="s">
        <v>20</v>
      </c>
      <c r="F325" s="5" t="s">
        <v>575</v>
      </c>
      <c r="G325" s="5" t="s">
        <v>22</v>
      </c>
      <c r="H325" s="5" t="s">
        <v>2349</v>
      </c>
      <c r="I325" s="5" t="s">
        <v>24</v>
      </c>
      <c r="J325" s="5" t="s">
        <v>2350</v>
      </c>
      <c r="K325" s="5" t="s">
        <v>26</v>
      </c>
      <c r="L325" s="6">
        <v>4</v>
      </c>
      <c r="M325" s="2" t="s">
        <v>27</v>
      </c>
      <c r="N325" s="6">
        <v>4.08</v>
      </c>
      <c r="Q325" s="6">
        <v>16.32</v>
      </c>
      <c r="R325" s="1" t="s">
        <v>2341</v>
      </c>
      <c r="W325">
        <f t="shared" si="11"/>
        <v>13.397858796299261</v>
      </c>
      <c r="X325">
        <f t="shared" si="10"/>
        <v>0.44659529320997537</v>
      </c>
    </row>
    <row r="326" spans="1:24">
      <c r="A326" s="3">
        <v>41722.602141203701</v>
      </c>
      <c r="B326" s="4">
        <v>41736</v>
      </c>
      <c r="C326" s="5" t="s">
        <v>18</v>
      </c>
      <c r="D326" s="5" t="s">
        <v>2325</v>
      </c>
      <c r="E326" s="5" t="s">
        <v>20</v>
      </c>
      <c r="F326" s="5" t="s">
        <v>575</v>
      </c>
      <c r="G326" s="5" t="s">
        <v>22</v>
      </c>
      <c r="H326" s="5" t="s">
        <v>2351</v>
      </c>
      <c r="I326" s="5" t="s">
        <v>24</v>
      </c>
      <c r="J326" s="5" t="s">
        <v>2352</v>
      </c>
      <c r="K326" s="5" t="s">
        <v>26</v>
      </c>
      <c r="L326" s="6">
        <v>2</v>
      </c>
      <c r="M326" s="2" t="s">
        <v>27</v>
      </c>
      <c r="N326" s="6">
        <v>97.52</v>
      </c>
      <c r="Q326" s="6">
        <v>195.04</v>
      </c>
      <c r="R326" s="1" t="s">
        <v>594</v>
      </c>
      <c r="W326">
        <f t="shared" si="11"/>
        <v>13.397858796299261</v>
      </c>
      <c r="X326">
        <f t="shared" si="10"/>
        <v>0.44659529320997537</v>
      </c>
    </row>
    <row r="327" spans="1:24">
      <c r="A327" s="3">
        <v>41722.602152777778</v>
      </c>
      <c r="B327" s="4">
        <v>41764</v>
      </c>
      <c r="C327" s="5" t="s">
        <v>18</v>
      </c>
      <c r="D327" s="5" t="s">
        <v>2325</v>
      </c>
      <c r="E327" s="5" t="s">
        <v>20</v>
      </c>
      <c r="F327" s="5" t="s">
        <v>575</v>
      </c>
      <c r="G327" s="5" t="s">
        <v>22</v>
      </c>
      <c r="H327" s="5" t="s">
        <v>2344</v>
      </c>
      <c r="I327" s="5" t="s">
        <v>24</v>
      </c>
      <c r="J327" s="5" t="s">
        <v>2345</v>
      </c>
      <c r="K327" s="5" t="s">
        <v>26</v>
      </c>
      <c r="L327" s="6">
        <v>5</v>
      </c>
      <c r="M327" s="2" t="s">
        <v>27</v>
      </c>
      <c r="N327" s="6">
        <v>28.99</v>
      </c>
      <c r="Q327" s="6">
        <v>144.94999999999999</v>
      </c>
      <c r="R327" s="1" t="s">
        <v>2346</v>
      </c>
      <c r="W327">
        <f t="shared" si="11"/>
        <v>41.397847222222481</v>
      </c>
      <c r="X327">
        <f t="shared" si="10"/>
        <v>1.3799282407407494</v>
      </c>
    </row>
    <row r="328" spans="1:24">
      <c r="A328" s="3">
        <v>41722.602152777778</v>
      </c>
      <c r="B328" s="4">
        <v>41764</v>
      </c>
      <c r="C328" s="5" t="s">
        <v>18</v>
      </c>
      <c r="D328" s="5" t="s">
        <v>2325</v>
      </c>
      <c r="E328" s="5" t="s">
        <v>20</v>
      </c>
      <c r="F328" s="5" t="s">
        <v>575</v>
      </c>
      <c r="G328" s="5" t="s">
        <v>22</v>
      </c>
      <c r="H328" s="5" t="s">
        <v>2347</v>
      </c>
      <c r="I328" s="5" t="s">
        <v>24</v>
      </c>
      <c r="J328" s="5" t="s">
        <v>2348</v>
      </c>
      <c r="K328" s="5" t="s">
        <v>26</v>
      </c>
      <c r="L328" s="6">
        <v>2</v>
      </c>
      <c r="M328" s="2" t="s">
        <v>27</v>
      </c>
      <c r="N328" s="6">
        <v>14.75</v>
      </c>
      <c r="Q328" s="6">
        <v>29.5</v>
      </c>
      <c r="R328" s="1" t="s">
        <v>2346</v>
      </c>
      <c r="W328">
        <f t="shared" si="11"/>
        <v>41.397847222222481</v>
      </c>
      <c r="X328">
        <f t="shared" si="10"/>
        <v>1.3799282407407494</v>
      </c>
    </row>
    <row r="329" spans="1:24">
      <c r="A329" s="3">
        <v>41722.602164351854</v>
      </c>
      <c r="B329" s="4">
        <v>41736</v>
      </c>
      <c r="C329" s="5" t="s">
        <v>18</v>
      </c>
      <c r="D329" s="5" t="s">
        <v>2325</v>
      </c>
      <c r="E329" s="5" t="s">
        <v>20</v>
      </c>
      <c r="F329" s="5" t="s">
        <v>575</v>
      </c>
      <c r="G329" s="5" t="s">
        <v>22</v>
      </c>
      <c r="H329" s="5" t="s">
        <v>2339</v>
      </c>
      <c r="I329" s="5" t="s">
        <v>24</v>
      </c>
      <c r="J329" s="5" t="s">
        <v>2340</v>
      </c>
      <c r="K329" s="5" t="s">
        <v>26</v>
      </c>
      <c r="L329" s="6">
        <v>5</v>
      </c>
      <c r="M329" s="2" t="s">
        <v>27</v>
      </c>
      <c r="N329" s="6">
        <v>6.26</v>
      </c>
      <c r="Q329" s="6">
        <v>31.3</v>
      </c>
      <c r="R329" s="1" t="s">
        <v>2341</v>
      </c>
      <c r="W329">
        <f t="shared" si="11"/>
        <v>13.397835648145701</v>
      </c>
      <c r="X329">
        <f t="shared" si="10"/>
        <v>0.44659452160485669</v>
      </c>
    </row>
    <row r="330" spans="1:24">
      <c r="A330" s="3">
        <v>41722.602164351854</v>
      </c>
      <c r="B330" s="4">
        <v>41764</v>
      </c>
      <c r="C330" s="5" t="s">
        <v>18</v>
      </c>
      <c r="D330" s="5" t="s">
        <v>2325</v>
      </c>
      <c r="E330" s="5" t="s">
        <v>20</v>
      </c>
      <c r="F330" s="5" t="s">
        <v>575</v>
      </c>
      <c r="G330" s="5" t="s">
        <v>22</v>
      </c>
      <c r="H330" s="5" t="s">
        <v>2342</v>
      </c>
      <c r="I330" s="5" t="s">
        <v>24</v>
      </c>
      <c r="J330" s="5" t="s">
        <v>2343</v>
      </c>
      <c r="K330" s="5" t="s">
        <v>26</v>
      </c>
      <c r="L330" s="6">
        <v>1</v>
      </c>
      <c r="M330" s="2" t="s">
        <v>27</v>
      </c>
      <c r="N330" s="6">
        <v>8.32</v>
      </c>
      <c r="Q330" s="6">
        <v>8.32</v>
      </c>
      <c r="R330" s="1" t="s">
        <v>2337</v>
      </c>
      <c r="W330">
        <f t="shared" si="11"/>
        <v>41.397835648145701</v>
      </c>
      <c r="X330">
        <f t="shared" si="10"/>
        <v>1.3799278549381901</v>
      </c>
    </row>
    <row r="331" spans="1:24">
      <c r="A331" s="3">
        <v>41722.602175925924</v>
      </c>
      <c r="B331" s="4">
        <v>41764</v>
      </c>
      <c r="C331" s="5" t="s">
        <v>18</v>
      </c>
      <c r="D331" s="5" t="s">
        <v>2325</v>
      </c>
      <c r="E331" s="5" t="s">
        <v>20</v>
      </c>
      <c r="F331" s="5" t="s">
        <v>575</v>
      </c>
      <c r="G331" s="5" t="s">
        <v>22</v>
      </c>
      <c r="H331" s="5" t="s">
        <v>2335</v>
      </c>
      <c r="I331" s="5" t="s">
        <v>24</v>
      </c>
      <c r="J331" s="5" t="s">
        <v>2336</v>
      </c>
      <c r="K331" s="5" t="s">
        <v>26</v>
      </c>
      <c r="L331" s="6">
        <v>1</v>
      </c>
      <c r="M331" s="2" t="s">
        <v>27</v>
      </c>
      <c r="N331" s="6">
        <v>21.73</v>
      </c>
      <c r="Q331" s="6">
        <v>21.73</v>
      </c>
      <c r="R331" s="1" t="s">
        <v>2337</v>
      </c>
      <c r="W331">
        <f t="shared" si="11"/>
        <v>41.397824074076198</v>
      </c>
      <c r="X331">
        <f t="shared" si="10"/>
        <v>1.3799274691358732</v>
      </c>
    </row>
    <row r="332" spans="1:24">
      <c r="A332" s="3">
        <v>41722.602175925924</v>
      </c>
      <c r="B332" s="4">
        <v>41835</v>
      </c>
      <c r="C332" s="5" t="s">
        <v>18</v>
      </c>
      <c r="D332" s="5" t="s">
        <v>2325</v>
      </c>
      <c r="E332" s="5" t="s">
        <v>20</v>
      </c>
      <c r="F332" s="5" t="s">
        <v>575</v>
      </c>
      <c r="G332" s="5" t="s">
        <v>22</v>
      </c>
      <c r="H332" s="5" t="s">
        <v>2326</v>
      </c>
      <c r="I332" s="5" t="s">
        <v>24</v>
      </c>
      <c r="J332" s="5" t="s">
        <v>2338</v>
      </c>
      <c r="K332" s="5" t="s">
        <v>26</v>
      </c>
      <c r="L332" s="6">
        <v>9</v>
      </c>
      <c r="M332" s="2" t="s">
        <v>27</v>
      </c>
      <c r="N332" s="6">
        <v>348.98</v>
      </c>
      <c r="Q332" s="6">
        <v>3140.82</v>
      </c>
      <c r="R332" s="1" t="s">
        <v>2328</v>
      </c>
      <c r="W332">
        <f t="shared" si="11"/>
        <v>112.3978240740762</v>
      </c>
      <c r="X332">
        <f t="shared" si="10"/>
        <v>3.7465941358025399</v>
      </c>
    </row>
    <row r="333" spans="1:24">
      <c r="A333" s="3">
        <v>41722.602187500001</v>
      </c>
      <c r="B333" s="4">
        <v>41764</v>
      </c>
      <c r="C333" s="5" t="s">
        <v>18</v>
      </c>
      <c r="D333" s="5" t="s">
        <v>2325</v>
      </c>
      <c r="E333" s="5" t="s">
        <v>20</v>
      </c>
      <c r="F333" s="5" t="s">
        <v>575</v>
      </c>
      <c r="G333" s="5" t="s">
        <v>22</v>
      </c>
      <c r="H333" s="5" t="s">
        <v>2332</v>
      </c>
      <c r="I333" s="5" t="s">
        <v>24</v>
      </c>
      <c r="J333" s="5" t="s">
        <v>2333</v>
      </c>
      <c r="K333" s="5" t="s">
        <v>26</v>
      </c>
      <c r="L333" s="6">
        <v>11</v>
      </c>
      <c r="M333" s="2" t="s">
        <v>27</v>
      </c>
      <c r="N333" s="6">
        <v>77.78</v>
      </c>
      <c r="Q333" s="6">
        <v>855.58</v>
      </c>
      <c r="R333" s="1" t="s">
        <v>2334</v>
      </c>
      <c r="W333">
        <f t="shared" si="11"/>
        <v>41.397812499999418</v>
      </c>
      <c r="X333">
        <f t="shared" si="10"/>
        <v>1.3799270833333139</v>
      </c>
    </row>
    <row r="334" spans="1:24">
      <c r="A334" s="3">
        <v>41722.602199074077</v>
      </c>
      <c r="B334" s="4">
        <v>41736</v>
      </c>
      <c r="C334" s="5" t="s">
        <v>18</v>
      </c>
      <c r="D334" s="5" t="s">
        <v>2325</v>
      </c>
      <c r="E334" s="5" t="s">
        <v>20</v>
      </c>
      <c r="F334" s="5" t="s">
        <v>575</v>
      </c>
      <c r="G334" s="5" t="s">
        <v>22</v>
      </c>
      <c r="H334" s="5" t="s">
        <v>2329</v>
      </c>
      <c r="I334" s="5" t="s">
        <v>24</v>
      </c>
      <c r="J334" s="5" t="s">
        <v>2330</v>
      </c>
      <c r="K334" s="5" t="s">
        <v>26</v>
      </c>
      <c r="L334" s="6">
        <v>11</v>
      </c>
      <c r="M334" s="2" t="s">
        <v>27</v>
      </c>
      <c r="N334" s="6">
        <v>11.68</v>
      </c>
      <c r="Q334" s="6">
        <v>128.47999999999999</v>
      </c>
      <c r="R334" s="1" t="s">
        <v>2331</v>
      </c>
      <c r="W334">
        <f t="shared" si="11"/>
        <v>13.397800925922638</v>
      </c>
      <c r="X334">
        <f t="shared" si="10"/>
        <v>0.44659336419742129</v>
      </c>
    </row>
    <row r="335" spans="1:24">
      <c r="A335" s="3">
        <v>41722.617083333331</v>
      </c>
      <c r="B335" s="4">
        <v>41736</v>
      </c>
      <c r="C335" s="5" t="s">
        <v>18</v>
      </c>
      <c r="D335" s="5" t="s">
        <v>2325</v>
      </c>
      <c r="E335" s="5" t="s">
        <v>20</v>
      </c>
      <c r="F335" s="5" t="s">
        <v>575</v>
      </c>
      <c r="G335" s="5" t="s">
        <v>22</v>
      </c>
      <c r="H335" s="5" t="s">
        <v>2326</v>
      </c>
      <c r="I335" s="5" t="s">
        <v>24</v>
      </c>
      <c r="J335" s="5" t="s">
        <v>2327</v>
      </c>
      <c r="K335" s="5" t="s">
        <v>26</v>
      </c>
      <c r="L335" s="6">
        <v>3</v>
      </c>
      <c r="M335" s="2" t="s">
        <v>27</v>
      </c>
      <c r="N335" s="6">
        <v>348.98</v>
      </c>
      <c r="Q335" s="6">
        <v>1046.94</v>
      </c>
      <c r="R335" s="1" t="s">
        <v>2328</v>
      </c>
      <c r="W335">
        <f t="shared" si="11"/>
        <v>13.382916666669189</v>
      </c>
      <c r="X335">
        <f t="shared" si="10"/>
        <v>0.4460972222223063</v>
      </c>
    </row>
    <row r="336" spans="1:24">
      <c r="A336" s="3">
        <v>41723.674699074072</v>
      </c>
      <c r="B336" s="4">
        <v>41754</v>
      </c>
      <c r="C336" s="5" t="s">
        <v>18</v>
      </c>
      <c r="D336" s="5" t="s">
        <v>2320</v>
      </c>
      <c r="E336" s="5" t="s">
        <v>222</v>
      </c>
      <c r="F336" s="5" t="s">
        <v>2321</v>
      </c>
      <c r="G336" s="5" t="s">
        <v>22</v>
      </c>
      <c r="H336" s="5" t="s">
        <v>2322</v>
      </c>
      <c r="I336" s="5" t="s">
        <v>24</v>
      </c>
      <c r="J336" s="5" t="s">
        <v>2323</v>
      </c>
      <c r="K336" s="5" t="s">
        <v>26</v>
      </c>
      <c r="L336" s="6">
        <v>20</v>
      </c>
      <c r="M336" s="2" t="s">
        <v>27</v>
      </c>
      <c r="N336" s="6">
        <v>20.5</v>
      </c>
      <c r="Q336" s="6">
        <v>410</v>
      </c>
      <c r="R336" s="1" t="s">
        <v>2324</v>
      </c>
      <c r="W336">
        <f t="shared" si="11"/>
        <v>30.325300925927877</v>
      </c>
      <c r="X336">
        <f t="shared" si="10"/>
        <v>1.0108433641975958</v>
      </c>
    </row>
    <row r="337" spans="1:24">
      <c r="A337" s="3">
        <v>41723.693055555559</v>
      </c>
      <c r="B337" s="4">
        <v>41725</v>
      </c>
      <c r="C337" s="5" t="s">
        <v>18</v>
      </c>
      <c r="D337" s="5" t="s">
        <v>2318</v>
      </c>
      <c r="E337" s="5" t="s">
        <v>20</v>
      </c>
      <c r="F337" s="5" t="s">
        <v>1171</v>
      </c>
      <c r="G337" s="5" t="s">
        <v>22</v>
      </c>
      <c r="H337" s="5" t="s">
        <v>1172</v>
      </c>
      <c r="I337" s="5" t="s">
        <v>24</v>
      </c>
      <c r="J337" s="5" t="s">
        <v>2319</v>
      </c>
      <c r="K337" s="5" t="s">
        <v>26</v>
      </c>
      <c r="L337" s="6">
        <v>400</v>
      </c>
      <c r="M337" s="2" t="s">
        <v>186</v>
      </c>
      <c r="N337" s="6">
        <v>3.67</v>
      </c>
      <c r="P337" s="7">
        <v>3</v>
      </c>
      <c r="Q337" s="6">
        <v>1423.96</v>
      </c>
      <c r="R337" s="1" t="s">
        <v>1174</v>
      </c>
      <c r="W337">
        <f t="shared" si="11"/>
        <v>1.3069444444408873</v>
      </c>
      <c r="X337">
        <f t="shared" si="10"/>
        <v>4.3564814814696241E-2</v>
      </c>
    </row>
    <row r="338" spans="1:24">
      <c r="A338" s="3">
        <v>41726.714131944442</v>
      </c>
      <c r="B338" s="4">
        <v>41775</v>
      </c>
      <c r="C338" s="5" t="s">
        <v>18</v>
      </c>
      <c r="D338" s="5" t="s">
        <v>2313</v>
      </c>
      <c r="E338" s="5" t="s">
        <v>20</v>
      </c>
      <c r="F338" s="5" t="s">
        <v>2314</v>
      </c>
      <c r="G338" s="5" t="s">
        <v>22</v>
      </c>
      <c r="H338" s="5" t="s">
        <v>2315</v>
      </c>
      <c r="I338" s="5" t="s">
        <v>24</v>
      </c>
      <c r="J338" s="5" t="s">
        <v>2316</v>
      </c>
      <c r="K338" s="5" t="s">
        <v>26</v>
      </c>
      <c r="L338" s="6">
        <v>3</v>
      </c>
      <c r="M338" s="2" t="s">
        <v>27</v>
      </c>
      <c r="N338" s="6">
        <v>545</v>
      </c>
      <c r="Q338" s="6">
        <v>1635</v>
      </c>
      <c r="R338" s="1" t="s">
        <v>2317</v>
      </c>
      <c r="W338">
        <f t="shared" si="11"/>
        <v>48.28586805555824</v>
      </c>
      <c r="X338">
        <f t="shared" si="10"/>
        <v>1.6095289351852746</v>
      </c>
    </row>
    <row r="339" spans="1:24">
      <c r="A339" s="3">
        <v>41729.440659722219</v>
      </c>
      <c r="B339" s="4">
        <v>41747</v>
      </c>
      <c r="C339" s="5" t="s">
        <v>18</v>
      </c>
      <c r="D339" s="5" t="s">
        <v>2306</v>
      </c>
      <c r="E339" s="5" t="s">
        <v>20</v>
      </c>
      <c r="F339" s="5" t="s">
        <v>165</v>
      </c>
      <c r="G339" s="5" t="s">
        <v>22</v>
      </c>
      <c r="H339" s="5" t="s">
        <v>2307</v>
      </c>
      <c r="I339" s="5" t="s">
        <v>24</v>
      </c>
      <c r="J339" s="5" t="s">
        <v>2308</v>
      </c>
      <c r="K339" s="5" t="s">
        <v>26</v>
      </c>
      <c r="L339" s="6">
        <v>2</v>
      </c>
      <c r="M339" s="2" t="s">
        <v>27</v>
      </c>
      <c r="N339" s="6">
        <v>850</v>
      </c>
      <c r="Q339" s="6">
        <v>1700</v>
      </c>
      <c r="R339" s="1" t="s">
        <v>2309</v>
      </c>
      <c r="W339">
        <f t="shared" si="11"/>
        <v>17.559340277781303</v>
      </c>
      <c r="X339">
        <f t="shared" si="10"/>
        <v>0.58531134259271012</v>
      </c>
    </row>
    <row r="340" spans="1:24">
      <c r="A340" s="3">
        <v>41729.440659722219</v>
      </c>
      <c r="B340" s="4">
        <v>41747</v>
      </c>
      <c r="C340" s="5" t="s">
        <v>18</v>
      </c>
      <c r="D340" s="5" t="s">
        <v>2306</v>
      </c>
      <c r="E340" s="5" t="s">
        <v>20</v>
      </c>
      <c r="F340" s="5" t="s">
        <v>165</v>
      </c>
      <c r="G340" s="5" t="s">
        <v>22</v>
      </c>
      <c r="H340" s="5" t="s">
        <v>2310</v>
      </c>
      <c r="I340" s="5" t="s">
        <v>24</v>
      </c>
      <c r="J340" s="5" t="s">
        <v>2311</v>
      </c>
      <c r="K340" s="5" t="s">
        <v>26</v>
      </c>
      <c r="L340" s="6">
        <v>1</v>
      </c>
      <c r="M340" s="2" t="s">
        <v>27</v>
      </c>
      <c r="N340" s="6">
        <v>1050</v>
      </c>
      <c r="Q340" s="6">
        <v>1050</v>
      </c>
      <c r="R340" s="1" t="s">
        <v>2312</v>
      </c>
      <c r="W340">
        <f t="shared" si="11"/>
        <v>17.559340277781303</v>
      </c>
      <c r="X340">
        <f t="shared" si="10"/>
        <v>0.58531134259271012</v>
      </c>
    </row>
    <row r="341" spans="1:24">
      <c r="A341" s="3">
        <v>41730.430474537039</v>
      </c>
      <c r="B341" s="4">
        <v>41764</v>
      </c>
      <c r="C341" s="5" t="s">
        <v>18</v>
      </c>
      <c r="D341" s="5" t="s">
        <v>2299</v>
      </c>
      <c r="E341" s="5" t="s">
        <v>20</v>
      </c>
      <c r="F341" s="5" t="s">
        <v>2300</v>
      </c>
      <c r="G341" s="5" t="s">
        <v>22</v>
      </c>
      <c r="H341" s="5" t="s">
        <v>2304</v>
      </c>
      <c r="I341" s="5" t="s">
        <v>24</v>
      </c>
      <c r="J341" s="5" t="s">
        <v>2305</v>
      </c>
      <c r="K341" s="5" t="s">
        <v>26</v>
      </c>
      <c r="L341" s="6">
        <v>17</v>
      </c>
      <c r="M341" s="2" t="s">
        <v>27</v>
      </c>
      <c r="N341" s="6">
        <v>27.5</v>
      </c>
      <c r="Q341" s="6">
        <v>467.5</v>
      </c>
      <c r="R341" s="1" t="s">
        <v>2303</v>
      </c>
      <c r="W341">
        <f t="shared" si="11"/>
        <v>33.569525462960883</v>
      </c>
      <c r="X341">
        <f t="shared" si="10"/>
        <v>1.1189841820986961</v>
      </c>
    </row>
    <row r="342" spans="1:24">
      <c r="A342" s="3">
        <v>41730.430486111109</v>
      </c>
      <c r="B342" s="4">
        <v>41764</v>
      </c>
      <c r="C342" s="5" t="s">
        <v>18</v>
      </c>
      <c r="D342" s="5" t="s">
        <v>2299</v>
      </c>
      <c r="E342" s="5" t="s">
        <v>20</v>
      </c>
      <c r="F342" s="5" t="s">
        <v>2300</v>
      </c>
      <c r="G342" s="5" t="s">
        <v>22</v>
      </c>
      <c r="H342" s="5" t="s">
        <v>2301</v>
      </c>
      <c r="I342" s="5" t="s">
        <v>24</v>
      </c>
      <c r="J342" s="5" t="s">
        <v>2302</v>
      </c>
      <c r="K342" s="5" t="s">
        <v>26</v>
      </c>
      <c r="L342" s="6">
        <v>5</v>
      </c>
      <c r="M342" s="2" t="s">
        <v>27</v>
      </c>
      <c r="N342" s="6">
        <v>27.5</v>
      </c>
      <c r="Q342" s="6">
        <v>137.5</v>
      </c>
      <c r="R342" s="1" t="s">
        <v>2303</v>
      </c>
      <c r="W342">
        <f t="shared" si="11"/>
        <v>33.569513888891379</v>
      </c>
      <c r="X342">
        <f t="shared" si="10"/>
        <v>1.1189837962963793</v>
      </c>
    </row>
    <row r="343" spans="1:24">
      <c r="A343" s="3">
        <v>41730.713900462964</v>
      </c>
      <c r="B343" s="4">
        <v>41779</v>
      </c>
      <c r="C343" s="5" t="s">
        <v>18</v>
      </c>
      <c r="D343" s="5" t="s">
        <v>2294</v>
      </c>
      <c r="E343" s="5" t="s">
        <v>20</v>
      </c>
      <c r="F343" s="5" t="s">
        <v>2295</v>
      </c>
      <c r="G343" s="5" t="s">
        <v>22</v>
      </c>
      <c r="H343" s="5" t="s">
        <v>2296</v>
      </c>
      <c r="I343" s="5" t="s">
        <v>24</v>
      </c>
      <c r="J343" s="5" t="s">
        <v>2297</v>
      </c>
      <c r="K343" s="5" t="s">
        <v>26</v>
      </c>
      <c r="L343" s="6">
        <v>1</v>
      </c>
      <c r="M343" s="2" t="s">
        <v>27</v>
      </c>
      <c r="N343" s="6">
        <v>3500</v>
      </c>
      <c r="Q343" s="6">
        <v>3500</v>
      </c>
      <c r="R343" s="1" t="s">
        <v>2298</v>
      </c>
      <c r="W343">
        <f t="shared" si="11"/>
        <v>48.286099537035625</v>
      </c>
      <c r="X343">
        <f t="shared" si="10"/>
        <v>1.6095366512345208</v>
      </c>
    </row>
    <row r="344" spans="1:24">
      <c r="A344" s="3">
        <v>41732.625486111108</v>
      </c>
      <c r="B344" s="4">
        <v>41743</v>
      </c>
      <c r="C344" s="5" t="s">
        <v>18</v>
      </c>
      <c r="D344" s="5" t="s">
        <v>2290</v>
      </c>
      <c r="E344" s="5" t="s">
        <v>20</v>
      </c>
      <c r="F344" s="5" t="s">
        <v>165</v>
      </c>
      <c r="G344" s="5" t="s">
        <v>22</v>
      </c>
      <c r="H344" s="5" t="s">
        <v>2291</v>
      </c>
      <c r="I344" s="5" t="s">
        <v>24</v>
      </c>
      <c r="J344" s="5" t="s">
        <v>2292</v>
      </c>
      <c r="K344" s="5" t="s">
        <v>26</v>
      </c>
      <c r="L344" s="6">
        <v>22</v>
      </c>
      <c r="M344" s="2" t="s">
        <v>27</v>
      </c>
      <c r="N344" s="6">
        <v>22</v>
      </c>
      <c r="Q344" s="6">
        <v>484</v>
      </c>
      <c r="R344" s="1" t="s">
        <v>2293</v>
      </c>
      <c r="W344">
        <f t="shared" si="11"/>
        <v>10.37451388889167</v>
      </c>
      <c r="X344">
        <f t="shared" si="10"/>
        <v>0.34581712962972233</v>
      </c>
    </row>
    <row r="345" spans="1:24">
      <c r="A345" s="3">
        <v>41732.652696759258</v>
      </c>
      <c r="B345" s="4">
        <v>41751</v>
      </c>
      <c r="C345" s="5" t="s">
        <v>18</v>
      </c>
      <c r="D345" s="5" t="s">
        <v>2285</v>
      </c>
      <c r="E345" s="5" t="s">
        <v>20</v>
      </c>
      <c r="F345" s="5" t="s">
        <v>505</v>
      </c>
      <c r="G345" s="5" t="s">
        <v>22</v>
      </c>
      <c r="H345" s="5" t="s">
        <v>518</v>
      </c>
      <c r="I345" s="5" t="s">
        <v>24</v>
      </c>
      <c r="J345" s="5" t="s">
        <v>2289</v>
      </c>
      <c r="K345" s="5" t="s">
        <v>26</v>
      </c>
      <c r="L345" s="6">
        <v>4</v>
      </c>
      <c r="M345" s="2" t="s">
        <v>27</v>
      </c>
      <c r="N345" s="6">
        <v>115</v>
      </c>
      <c r="Q345" s="6">
        <v>460</v>
      </c>
      <c r="R345" s="1" t="s">
        <v>520</v>
      </c>
      <c r="W345">
        <f t="shared" si="11"/>
        <v>18.347303240741894</v>
      </c>
      <c r="X345">
        <f t="shared" si="10"/>
        <v>0.61157677469139649</v>
      </c>
    </row>
    <row r="346" spans="1:24">
      <c r="A346" s="3">
        <v>41732.652708333335</v>
      </c>
      <c r="B346" s="4">
        <v>41751</v>
      </c>
      <c r="C346" s="5" t="s">
        <v>18</v>
      </c>
      <c r="D346" s="5" t="s">
        <v>2285</v>
      </c>
      <c r="E346" s="5" t="s">
        <v>20</v>
      </c>
      <c r="F346" s="5" t="s">
        <v>505</v>
      </c>
      <c r="G346" s="5" t="s">
        <v>22</v>
      </c>
      <c r="H346" s="5" t="s">
        <v>2286</v>
      </c>
      <c r="I346" s="5" t="s">
        <v>24</v>
      </c>
      <c r="J346" s="5" t="s">
        <v>2287</v>
      </c>
      <c r="K346" s="5" t="s">
        <v>26</v>
      </c>
      <c r="L346" s="6">
        <v>1</v>
      </c>
      <c r="M346" s="2" t="s">
        <v>27</v>
      </c>
      <c r="N346" s="6">
        <v>2755</v>
      </c>
      <c r="Q346" s="6">
        <v>2755</v>
      </c>
      <c r="R346" s="1" t="s">
        <v>508</v>
      </c>
      <c r="W346">
        <f t="shared" si="11"/>
        <v>18.347291666665114</v>
      </c>
      <c r="X346">
        <f t="shared" si="10"/>
        <v>0.61157638888883714</v>
      </c>
    </row>
    <row r="347" spans="1:24">
      <c r="A347" s="3">
        <v>41732.652708333335</v>
      </c>
      <c r="B347" s="4">
        <v>41751</v>
      </c>
      <c r="C347" s="5" t="s">
        <v>18</v>
      </c>
      <c r="D347" s="5" t="s">
        <v>2285</v>
      </c>
      <c r="E347" s="5" t="s">
        <v>20</v>
      </c>
      <c r="F347" s="5" t="s">
        <v>505</v>
      </c>
      <c r="G347" s="5" t="s">
        <v>22</v>
      </c>
      <c r="H347" s="5" t="s">
        <v>515</v>
      </c>
      <c r="I347" s="5" t="s">
        <v>24</v>
      </c>
      <c r="J347" s="5" t="s">
        <v>2288</v>
      </c>
      <c r="K347" s="5" t="s">
        <v>26</v>
      </c>
      <c r="L347" s="6">
        <v>1</v>
      </c>
      <c r="M347" s="2" t="s">
        <v>27</v>
      </c>
      <c r="N347" s="6">
        <v>285</v>
      </c>
      <c r="Q347" s="6">
        <v>285</v>
      </c>
      <c r="R347" s="1" t="s">
        <v>517</v>
      </c>
      <c r="W347">
        <f t="shared" si="11"/>
        <v>18.347291666665114</v>
      </c>
      <c r="X347">
        <f t="shared" si="10"/>
        <v>0.61157638888883714</v>
      </c>
    </row>
    <row r="348" spans="1:24">
      <c r="A348" s="3">
        <v>41733.417303240742</v>
      </c>
      <c r="B348" s="4">
        <v>41751</v>
      </c>
      <c r="C348" s="5" t="s">
        <v>18</v>
      </c>
      <c r="D348" s="5" t="s">
        <v>2217</v>
      </c>
      <c r="E348" s="5" t="s">
        <v>20</v>
      </c>
      <c r="F348" s="5" t="s">
        <v>165</v>
      </c>
      <c r="G348" s="5" t="s">
        <v>22</v>
      </c>
      <c r="H348" s="5" t="s">
        <v>2279</v>
      </c>
      <c r="I348" s="5" t="s">
        <v>24</v>
      </c>
      <c r="J348" s="5" t="s">
        <v>2280</v>
      </c>
      <c r="K348" s="5" t="s">
        <v>26</v>
      </c>
      <c r="L348" s="6">
        <v>1</v>
      </c>
      <c r="M348" s="2" t="s">
        <v>27</v>
      </c>
      <c r="N348" s="6">
        <v>80</v>
      </c>
      <c r="Q348" s="6">
        <v>80</v>
      </c>
      <c r="R348" s="1" t="s">
        <v>2281</v>
      </c>
      <c r="W348">
        <f t="shared" si="11"/>
        <v>17.582696759258397</v>
      </c>
      <c r="X348">
        <f t="shared" si="10"/>
        <v>0.58608989197527994</v>
      </c>
    </row>
    <row r="349" spans="1:24">
      <c r="A349" s="3">
        <v>41733.417303240742</v>
      </c>
      <c r="B349" s="4">
        <v>41751</v>
      </c>
      <c r="C349" s="5" t="s">
        <v>18</v>
      </c>
      <c r="D349" s="5" t="s">
        <v>2217</v>
      </c>
      <c r="E349" s="5" t="s">
        <v>20</v>
      </c>
      <c r="F349" s="5" t="s">
        <v>165</v>
      </c>
      <c r="G349" s="5" t="s">
        <v>22</v>
      </c>
      <c r="H349" s="5" t="s">
        <v>2282</v>
      </c>
      <c r="I349" s="5" t="s">
        <v>24</v>
      </c>
      <c r="J349" s="5" t="s">
        <v>2283</v>
      </c>
      <c r="K349" s="5" t="s">
        <v>26</v>
      </c>
      <c r="L349" s="6">
        <v>1</v>
      </c>
      <c r="M349" s="2" t="s">
        <v>27</v>
      </c>
      <c r="N349" s="6">
        <v>90</v>
      </c>
      <c r="Q349" s="6">
        <v>90</v>
      </c>
      <c r="R349" s="1" t="s">
        <v>2284</v>
      </c>
      <c r="W349">
        <f t="shared" si="11"/>
        <v>17.582696759258397</v>
      </c>
      <c r="X349">
        <f t="shared" si="10"/>
        <v>0.58608989197527994</v>
      </c>
    </row>
    <row r="350" spans="1:24">
      <c r="A350" s="3">
        <v>41733.417314814818</v>
      </c>
      <c r="B350" s="4">
        <v>41751</v>
      </c>
      <c r="C350" s="5" t="s">
        <v>18</v>
      </c>
      <c r="D350" s="5" t="s">
        <v>2217</v>
      </c>
      <c r="E350" s="5" t="s">
        <v>20</v>
      </c>
      <c r="F350" s="5" t="s">
        <v>165</v>
      </c>
      <c r="G350" s="5" t="s">
        <v>22</v>
      </c>
      <c r="H350" s="5" t="s">
        <v>2276</v>
      </c>
      <c r="I350" s="5" t="s">
        <v>24</v>
      </c>
      <c r="J350" s="5" t="s">
        <v>2277</v>
      </c>
      <c r="K350" s="5" t="s">
        <v>26</v>
      </c>
      <c r="L350" s="6">
        <v>1</v>
      </c>
      <c r="M350" s="2" t="s">
        <v>27</v>
      </c>
      <c r="N350" s="6">
        <v>165</v>
      </c>
      <c r="Q350" s="6">
        <v>165</v>
      </c>
      <c r="R350" s="1" t="s">
        <v>2278</v>
      </c>
      <c r="W350">
        <f t="shared" si="11"/>
        <v>17.582685185181617</v>
      </c>
      <c r="X350">
        <f t="shared" si="10"/>
        <v>0.5860895061727206</v>
      </c>
    </row>
    <row r="351" spans="1:24">
      <c r="A351" s="3">
        <v>41733.417326388888</v>
      </c>
      <c r="B351" s="4">
        <v>41751</v>
      </c>
      <c r="C351" s="5" t="s">
        <v>18</v>
      </c>
      <c r="D351" s="5" t="s">
        <v>2217</v>
      </c>
      <c r="E351" s="5" t="s">
        <v>20</v>
      </c>
      <c r="F351" s="5" t="s">
        <v>165</v>
      </c>
      <c r="G351" s="5" t="s">
        <v>22</v>
      </c>
      <c r="H351" s="5" t="s">
        <v>2271</v>
      </c>
      <c r="I351" s="5" t="s">
        <v>24</v>
      </c>
      <c r="J351" s="5" t="s">
        <v>2272</v>
      </c>
      <c r="K351" s="5" t="s">
        <v>26</v>
      </c>
      <c r="L351" s="6">
        <v>2</v>
      </c>
      <c r="M351" s="2" t="s">
        <v>27</v>
      </c>
      <c r="N351" s="6">
        <v>68</v>
      </c>
      <c r="Q351" s="6">
        <v>136</v>
      </c>
      <c r="R351" s="1" t="s">
        <v>2273</v>
      </c>
      <c r="W351">
        <f t="shared" si="11"/>
        <v>17.582673611112114</v>
      </c>
      <c r="X351">
        <f t="shared" si="10"/>
        <v>0.58608912037040384</v>
      </c>
    </row>
    <row r="352" spans="1:24">
      <c r="A352" s="3">
        <v>41733.417326388888</v>
      </c>
      <c r="B352" s="4">
        <v>41751</v>
      </c>
      <c r="C352" s="5" t="s">
        <v>18</v>
      </c>
      <c r="D352" s="5" t="s">
        <v>2217</v>
      </c>
      <c r="E352" s="5" t="s">
        <v>20</v>
      </c>
      <c r="F352" s="5" t="s">
        <v>165</v>
      </c>
      <c r="G352" s="5" t="s">
        <v>22</v>
      </c>
      <c r="H352" s="5" t="s">
        <v>2274</v>
      </c>
      <c r="I352" s="5" t="s">
        <v>24</v>
      </c>
      <c r="J352" s="5" t="s">
        <v>2275</v>
      </c>
      <c r="K352" s="5" t="s">
        <v>26</v>
      </c>
      <c r="L352" s="6">
        <v>1</v>
      </c>
      <c r="M352" s="2" t="s">
        <v>27</v>
      </c>
      <c r="N352" s="6">
        <v>60</v>
      </c>
      <c r="Q352" s="6">
        <v>60</v>
      </c>
      <c r="R352" s="1" t="s">
        <v>2238</v>
      </c>
      <c r="W352">
        <f t="shared" si="11"/>
        <v>17.582673611112114</v>
      </c>
      <c r="X352">
        <f t="shared" si="10"/>
        <v>0.58608912037040384</v>
      </c>
    </row>
    <row r="353" spans="1:24">
      <c r="A353" s="3">
        <v>41733.417337962965</v>
      </c>
      <c r="B353" s="4">
        <v>41751</v>
      </c>
      <c r="C353" s="5" t="s">
        <v>18</v>
      </c>
      <c r="D353" s="5" t="s">
        <v>2217</v>
      </c>
      <c r="E353" s="5" t="s">
        <v>20</v>
      </c>
      <c r="F353" s="5" t="s">
        <v>165</v>
      </c>
      <c r="G353" s="5" t="s">
        <v>22</v>
      </c>
      <c r="H353" s="5" t="s">
        <v>2268</v>
      </c>
      <c r="I353" s="5" t="s">
        <v>24</v>
      </c>
      <c r="J353" s="5" t="s">
        <v>2269</v>
      </c>
      <c r="K353" s="5" t="s">
        <v>26</v>
      </c>
      <c r="L353" s="6">
        <v>1</v>
      </c>
      <c r="M353" s="2" t="s">
        <v>27</v>
      </c>
      <c r="N353" s="6">
        <v>75</v>
      </c>
      <c r="Q353" s="6">
        <v>75</v>
      </c>
      <c r="R353" s="1" t="s">
        <v>2270</v>
      </c>
      <c r="W353">
        <f t="shared" si="11"/>
        <v>17.582662037035334</v>
      </c>
      <c r="X353">
        <f t="shared" si="10"/>
        <v>0.58608873456784449</v>
      </c>
    </row>
    <row r="354" spans="1:24">
      <c r="A354" s="3">
        <v>41733.417349537034</v>
      </c>
      <c r="B354" s="4">
        <v>41751</v>
      </c>
      <c r="C354" s="5" t="s">
        <v>18</v>
      </c>
      <c r="D354" s="5" t="s">
        <v>2217</v>
      </c>
      <c r="E354" s="5" t="s">
        <v>20</v>
      </c>
      <c r="F354" s="5" t="s">
        <v>165</v>
      </c>
      <c r="G354" s="5" t="s">
        <v>22</v>
      </c>
      <c r="H354" s="5" t="s">
        <v>2265</v>
      </c>
      <c r="I354" s="5" t="s">
        <v>24</v>
      </c>
      <c r="J354" s="5" t="s">
        <v>2266</v>
      </c>
      <c r="K354" s="5" t="s">
        <v>26</v>
      </c>
      <c r="L354" s="6">
        <v>1</v>
      </c>
      <c r="M354" s="2" t="s">
        <v>27</v>
      </c>
      <c r="N354" s="6">
        <v>55</v>
      </c>
      <c r="Q354" s="6">
        <v>55</v>
      </c>
      <c r="R354" s="1" t="s">
        <v>2267</v>
      </c>
      <c r="W354">
        <f t="shared" si="11"/>
        <v>17.58265046296583</v>
      </c>
      <c r="X354">
        <f t="shared" si="10"/>
        <v>0.58608834876552762</v>
      </c>
    </row>
    <row r="355" spans="1:24">
      <c r="A355" s="3">
        <v>41733.417361111111</v>
      </c>
      <c r="B355" s="4">
        <v>41751</v>
      </c>
      <c r="C355" s="5" t="s">
        <v>18</v>
      </c>
      <c r="D355" s="5" t="s">
        <v>2217</v>
      </c>
      <c r="E355" s="5" t="s">
        <v>20</v>
      </c>
      <c r="F355" s="5" t="s">
        <v>165</v>
      </c>
      <c r="G355" s="5" t="s">
        <v>22</v>
      </c>
      <c r="H355" s="5" t="s">
        <v>2260</v>
      </c>
      <c r="I355" s="5" t="s">
        <v>24</v>
      </c>
      <c r="J355" s="5" t="s">
        <v>2261</v>
      </c>
      <c r="K355" s="5" t="s">
        <v>26</v>
      </c>
      <c r="L355" s="6">
        <v>2</v>
      </c>
      <c r="M355" s="2" t="s">
        <v>27</v>
      </c>
      <c r="N355" s="6">
        <v>75</v>
      </c>
      <c r="Q355" s="6">
        <v>150</v>
      </c>
      <c r="R355" s="1" t="s">
        <v>2253</v>
      </c>
      <c r="W355">
        <f t="shared" si="11"/>
        <v>17.582638888889051</v>
      </c>
      <c r="X355">
        <f t="shared" si="10"/>
        <v>0.58608796296296839</v>
      </c>
    </row>
    <row r="356" spans="1:24">
      <c r="A356" s="3">
        <v>41733.417361111111</v>
      </c>
      <c r="B356" s="4">
        <v>41751</v>
      </c>
      <c r="C356" s="5" t="s">
        <v>18</v>
      </c>
      <c r="D356" s="5" t="s">
        <v>2217</v>
      </c>
      <c r="E356" s="5" t="s">
        <v>20</v>
      </c>
      <c r="F356" s="5" t="s">
        <v>165</v>
      </c>
      <c r="G356" s="5" t="s">
        <v>22</v>
      </c>
      <c r="H356" s="5" t="s">
        <v>2262</v>
      </c>
      <c r="I356" s="5" t="s">
        <v>24</v>
      </c>
      <c r="J356" s="5" t="s">
        <v>2263</v>
      </c>
      <c r="K356" s="5" t="s">
        <v>26</v>
      </c>
      <c r="L356" s="6">
        <v>4</v>
      </c>
      <c r="M356" s="2" t="s">
        <v>27</v>
      </c>
      <c r="N356" s="6">
        <v>53</v>
      </c>
      <c r="Q356" s="6">
        <v>212</v>
      </c>
      <c r="R356" s="1" t="s">
        <v>2264</v>
      </c>
      <c r="W356">
        <f t="shared" si="11"/>
        <v>17.582638888889051</v>
      </c>
      <c r="X356">
        <f t="shared" si="10"/>
        <v>0.58608796296296839</v>
      </c>
    </row>
    <row r="357" spans="1:24">
      <c r="A357" s="3">
        <v>41733.417372685188</v>
      </c>
      <c r="B357" s="4">
        <v>41751</v>
      </c>
      <c r="C357" s="5" t="s">
        <v>18</v>
      </c>
      <c r="D357" s="5" t="s">
        <v>2217</v>
      </c>
      <c r="E357" s="5" t="s">
        <v>20</v>
      </c>
      <c r="F357" s="5" t="s">
        <v>165</v>
      </c>
      <c r="G357" s="5" t="s">
        <v>22</v>
      </c>
      <c r="H357" s="5" t="s">
        <v>2257</v>
      </c>
      <c r="I357" s="5" t="s">
        <v>24</v>
      </c>
      <c r="J357" s="5" t="s">
        <v>2258</v>
      </c>
      <c r="K357" s="5" t="s">
        <v>26</v>
      </c>
      <c r="L357" s="6">
        <v>3</v>
      </c>
      <c r="M357" s="2" t="s">
        <v>27</v>
      </c>
      <c r="N357" s="6">
        <v>53</v>
      </c>
      <c r="Q357" s="6">
        <v>159</v>
      </c>
      <c r="R357" s="1" t="s">
        <v>2259</v>
      </c>
      <c r="W357">
        <f t="shared" si="11"/>
        <v>17.582627314812271</v>
      </c>
      <c r="X357">
        <f t="shared" si="10"/>
        <v>0.58608757716040905</v>
      </c>
    </row>
    <row r="358" spans="1:24">
      <c r="A358" s="3">
        <v>41733.417384259257</v>
      </c>
      <c r="B358" s="4">
        <v>41751</v>
      </c>
      <c r="C358" s="5" t="s">
        <v>18</v>
      </c>
      <c r="D358" s="5" t="s">
        <v>2217</v>
      </c>
      <c r="E358" s="5" t="s">
        <v>20</v>
      </c>
      <c r="F358" s="5" t="s">
        <v>165</v>
      </c>
      <c r="G358" s="5" t="s">
        <v>22</v>
      </c>
      <c r="H358" s="5" t="s">
        <v>2251</v>
      </c>
      <c r="I358" s="5" t="s">
        <v>24</v>
      </c>
      <c r="J358" s="5" t="s">
        <v>2252</v>
      </c>
      <c r="K358" s="5" t="s">
        <v>26</v>
      </c>
      <c r="L358" s="6">
        <v>1</v>
      </c>
      <c r="M358" s="2" t="s">
        <v>27</v>
      </c>
      <c r="N358" s="6">
        <v>95</v>
      </c>
      <c r="Q358" s="6">
        <v>95</v>
      </c>
      <c r="R358" s="1" t="s">
        <v>2253</v>
      </c>
      <c r="W358">
        <f t="shared" si="11"/>
        <v>17.582615740742767</v>
      </c>
      <c r="X358">
        <f t="shared" si="10"/>
        <v>0.58608719135809229</v>
      </c>
    </row>
    <row r="359" spans="1:24">
      <c r="A359" s="3">
        <v>41733.417384259257</v>
      </c>
      <c r="B359" s="4">
        <v>41751</v>
      </c>
      <c r="C359" s="5" t="s">
        <v>18</v>
      </c>
      <c r="D359" s="5" t="s">
        <v>2217</v>
      </c>
      <c r="E359" s="5" t="s">
        <v>20</v>
      </c>
      <c r="F359" s="5" t="s">
        <v>165</v>
      </c>
      <c r="G359" s="5" t="s">
        <v>22</v>
      </c>
      <c r="H359" s="5" t="s">
        <v>2254</v>
      </c>
      <c r="I359" s="5" t="s">
        <v>24</v>
      </c>
      <c r="J359" s="5" t="s">
        <v>2255</v>
      </c>
      <c r="K359" s="5" t="s">
        <v>26</v>
      </c>
      <c r="L359" s="6">
        <v>1</v>
      </c>
      <c r="M359" s="2" t="s">
        <v>27</v>
      </c>
      <c r="N359" s="6">
        <v>58</v>
      </c>
      <c r="Q359" s="6">
        <v>58</v>
      </c>
      <c r="R359" s="1" t="s">
        <v>2256</v>
      </c>
      <c r="W359">
        <f t="shared" si="11"/>
        <v>17.582615740742767</v>
      </c>
      <c r="X359">
        <f t="shared" si="10"/>
        <v>0.58608719135809229</v>
      </c>
    </row>
    <row r="360" spans="1:24">
      <c r="A360" s="3">
        <v>41733.417395833334</v>
      </c>
      <c r="B360" s="4">
        <v>41751</v>
      </c>
      <c r="C360" s="5" t="s">
        <v>18</v>
      </c>
      <c r="D360" s="5" t="s">
        <v>2217</v>
      </c>
      <c r="E360" s="5" t="s">
        <v>20</v>
      </c>
      <c r="F360" s="5" t="s">
        <v>165</v>
      </c>
      <c r="G360" s="5" t="s">
        <v>22</v>
      </c>
      <c r="H360" s="5" t="s">
        <v>2248</v>
      </c>
      <c r="I360" s="5" t="s">
        <v>24</v>
      </c>
      <c r="J360" s="5" t="s">
        <v>2249</v>
      </c>
      <c r="K360" s="5" t="s">
        <v>26</v>
      </c>
      <c r="L360" s="6">
        <v>2</v>
      </c>
      <c r="M360" s="2" t="s">
        <v>27</v>
      </c>
      <c r="N360" s="6">
        <v>66</v>
      </c>
      <c r="Q360" s="6">
        <v>132</v>
      </c>
      <c r="R360" s="1" t="s">
        <v>2250</v>
      </c>
      <c r="W360">
        <f t="shared" si="11"/>
        <v>17.582604166665988</v>
      </c>
      <c r="X360">
        <f t="shared" si="10"/>
        <v>0.58608680555553294</v>
      </c>
    </row>
    <row r="361" spans="1:24">
      <c r="A361" s="3">
        <v>41733.417407407411</v>
      </c>
      <c r="B361" s="4">
        <v>41751</v>
      </c>
      <c r="C361" s="5" t="s">
        <v>18</v>
      </c>
      <c r="D361" s="5" t="s">
        <v>2217</v>
      </c>
      <c r="E361" s="5" t="s">
        <v>20</v>
      </c>
      <c r="F361" s="5" t="s">
        <v>165</v>
      </c>
      <c r="G361" s="5" t="s">
        <v>22</v>
      </c>
      <c r="H361" s="5" t="s">
        <v>2245</v>
      </c>
      <c r="I361" s="5" t="s">
        <v>24</v>
      </c>
      <c r="J361" s="5" t="s">
        <v>2246</v>
      </c>
      <c r="K361" s="5" t="s">
        <v>26</v>
      </c>
      <c r="L361" s="6">
        <v>1</v>
      </c>
      <c r="M361" s="2" t="s">
        <v>27</v>
      </c>
      <c r="N361" s="6">
        <v>83</v>
      </c>
      <c r="Q361" s="6">
        <v>83</v>
      </c>
      <c r="R361" s="1" t="s">
        <v>2247</v>
      </c>
      <c r="W361">
        <f t="shared" si="11"/>
        <v>17.582592592589208</v>
      </c>
      <c r="X361">
        <f t="shared" si="10"/>
        <v>0.5860864197529736</v>
      </c>
    </row>
    <row r="362" spans="1:24">
      <c r="A362" s="3">
        <v>41733.41741898148</v>
      </c>
      <c r="B362" s="4">
        <v>41751</v>
      </c>
      <c r="C362" s="5" t="s">
        <v>18</v>
      </c>
      <c r="D362" s="5" t="s">
        <v>2217</v>
      </c>
      <c r="E362" s="5" t="s">
        <v>20</v>
      </c>
      <c r="F362" s="5" t="s">
        <v>165</v>
      </c>
      <c r="G362" s="5" t="s">
        <v>22</v>
      </c>
      <c r="H362" s="5" t="s">
        <v>2239</v>
      </c>
      <c r="I362" s="5" t="s">
        <v>24</v>
      </c>
      <c r="J362" s="5" t="s">
        <v>2240</v>
      </c>
      <c r="K362" s="5" t="s">
        <v>26</v>
      </c>
      <c r="L362" s="6">
        <v>2</v>
      </c>
      <c r="M362" s="2" t="s">
        <v>27</v>
      </c>
      <c r="N362" s="6">
        <v>66</v>
      </c>
      <c r="Q362" s="6">
        <v>132</v>
      </c>
      <c r="R362" s="1" t="s">
        <v>2241</v>
      </c>
      <c r="W362">
        <f t="shared" si="11"/>
        <v>17.582581018519704</v>
      </c>
      <c r="X362">
        <f t="shared" si="10"/>
        <v>0.58608603395065684</v>
      </c>
    </row>
    <row r="363" spans="1:24">
      <c r="A363" s="3">
        <v>41733.41741898148</v>
      </c>
      <c r="B363" s="4">
        <v>41751</v>
      </c>
      <c r="C363" s="5" t="s">
        <v>18</v>
      </c>
      <c r="D363" s="5" t="s">
        <v>2217</v>
      </c>
      <c r="E363" s="5" t="s">
        <v>20</v>
      </c>
      <c r="F363" s="5" t="s">
        <v>165</v>
      </c>
      <c r="G363" s="5" t="s">
        <v>22</v>
      </c>
      <c r="H363" s="5" t="s">
        <v>2242</v>
      </c>
      <c r="I363" s="5" t="s">
        <v>24</v>
      </c>
      <c r="J363" s="5" t="s">
        <v>2243</v>
      </c>
      <c r="K363" s="5" t="s">
        <v>26</v>
      </c>
      <c r="L363" s="6">
        <v>1</v>
      </c>
      <c r="M363" s="2" t="s">
        <v>27</v>
      </c>
      <c r="N363" s="6">
        <v>73.5</v>
      </c>
      <c r="Q363" s="6">
        <v>73.5</v>
      </c>
      <c r="R363" s="1" t="s">
        <v>2244</v>
      </c>
      <c r="W363">
        <f t="shared" si="11"/>
        <v>17.582581018519704</v>
      </c>
      <c r="X363">
        <f t="shared" si="10"/>
        <v>0.58608603395065684</v>
      </c>
    </row>
    <row r="364" spans="1:24">
      <c r="A364" s="3">
        <v>41733.417430555557</v>
      </c>
      <c r="B364" s="4">
        <v>41751</v>
      </c>
      <c r="C364" s="5" t="s">
        <v>18</v>
      </c>
      <c r="D364" s="5" t="s">
        <v>2217</v>
      </c>
      <c r="E364" s="5" t="s">
        <v>20</v>
      </c>
      <c r="F364" s="5" t="s">
        <v>165</v>
      </c>
      <c r="G364" s="5" t="s">
        <v>22</v>
      </c>
      <c r="H364" s="5" t="s">
        <v>2236</v>
      </c>
      <c r="I364" s="5" t="s">
        <v>24</v>
      </c>
      <c r="J364" s="5" t="s">
        <v>2237</v>
      </c>
      <c r="K364" s="5" t="s">
        <v>26</v>
      </c>
      <c r="L364" s="6">
        <v>3</v>
      </c>
      <c r="M364" s="2" t="s">
        <v>27</v>
      </c>
      <c r="N364" s="6">
        <v>55</v>
      </c>
      <c r="Q364" s="6">
        <v>165</v>
      </c>
      <c r="R364" s="1" t="s">
        <v>2238</v>
      </c>
      <c r="W364">
        <f t="shared" si="11"/>
        <v>17.582569444442925</v>
      </c>
      <c r="X364">
        <f t="shared" si="10"/>
        <v>0.58608564814809749</v>
      </c>
    </row>
    <row r="365" spans="1:24">
      <c r="A365" s="3">
        <v>41733.417442129627</v>
      </c>
      <c r="B365" s="4">
        <v>41751</v>
      </c>
      <c r="C365" s="5" t="s">
        <v>18</v>
      </c>
      <c r="D365" s="5" t="s">
        <v>2217</v>
      </c>
      <c r="E365" s="5" t="s">
        <v>20</v>
      </c>
      <c r="F365" s="5" t="s">
        <v>165</v>
      </c>
      <c r="G365" s="5" t="s">
        <v>22</v>
      </c>
      <c r="H365" s="5" t="s">
        <v>2230</v>
      </c>
      <c r="I365" s="5" t="s">
        <v>24</v>
      </c>
      <c r="J365" s="5" t="s">
        <v>2231</v>
      </c>
      <c r="K365" s="5" t="s">
        <v>26</v>
      </c>
      <c r="L365" s="6">
        <v>2</v>
      </c>
      <c r="M365" s="2" t="s">
        <v>27</v>
      </c>
      <c r="N365" s="6">
        <v>63</v>
      </c>
      <c r="Q365" s="6">
        <v>126</v>
      </c>
      <c r="R365" s="1" t="s">
        <v>2232</v>
      </c>
      <c r="W365">
        <f t="shared" si="11"/>
        <v>17.582557870373421</v>
      </c>
      <c r="X365">
        <f t="shared" si="10"/>
        <v>0.58608526234578073</v>
      </c>
    </row>
    <row r="366" spans="1:24">
      <c r="A366" s="3">
        <v>41733.417442129627</v>
      </c>
      <c r="B366" s="4">
        <v>41751</v>
      </c>
      <c r="C366" s="5" t="s">
        <v>18</v>
      </c>
      <c r="D366" s="5" t="s">
        <v>2217</v>
      </c>
      <c r="E366" s="5" t="s">
        <v>20</v>
      </c>
      <c r="F366" s="5" t="s">
        <v>165</v>
      </c>
      <c r="G366" s="5" t="s">
        <v>22</v>
      </c>
      <c r="H366" s="5" t="s">
        <v>2233</v>
      </c>
      <c r="I366" s="5" t="s">
        <v>24</v>
      </c>
      <c r="J366" s="5" t="s">
        <v>2234</v>
      </c>
      <c r="K366" s="5" t="s">
        <v>26</v>
      </c>
      <c r="L366" s="6">
        <v>1</v>
      </c>
      <c r="M366" s="2" t="s">
        <v>27</v>
      </c>
      <c r="N366" s="6">
        <v>82.5</v>
      </c>
      <c r="Q366" s="6">
        <v>82.5</v>
      </c>
      <c r="R366" s="1" t="s">
        <v>2235</v>
      </c>
      <c r="W366">
        <f t="shared" si="11"/>
        <v>17.582557870373421</v>
      </c>
      <c r="X366">
        <f t="shared" si="10"/>
        <v>0.58608526234578073</v>
      </c>
    </row>
    <row r="367" spans="1:24">
      <c r="A367" s="3">
        <v>41733.417453703703</v>
      </c>
      <c r="B367" s="4">
        <v>41751</v>
      </c>
      <c r="C367" s="5" t="s">
        <v>18</v>
      </c>
      <c r="D367" s="5" t="s">
        <v>2217</v>
      </c>
      <c r="E367" s="5" t="s">
        <v>20</v>
      </c>
      <c r="F367" s="5" t="s">
        <v>165</v>
      </c>
      <c r="G367" s="5" t="s">
        <v>22</v>
      </c>
      <c r="H367" s="5" t="s">
        <v>2227</v>
      </c>
      <c r="I367" s="5" t="s">
        <v>24</v>
      </c>
      <c r="J367" s="5" t="s">
        <v>2228</v>
      </c>
      <c r="K367" s="5" t="s">
        <v>26</v>
      </c>
      <c r="L367" s="6">
        <v>1</v>
      </c>
      <c r="M367" s="2" t="s">
        <v>27</v>
      </c>
      <c r="N367" s="6">
        <v>93.5</v>
      </c>
      <c r="Q367" s="6">
        <v>93.5</v>
      </c>
      <c r="R367" s="1" t="s">
        <v>2229</v>
      </c>
      <c r="W367">
        <f t="shared" si="11"/>
        <v>17.582546296296641</v>
      </c>
      <c r="X367">
        <f t="shared" si="10"/>
        <v>0.58608487654322139</v>
      </c>
    </row>
    <row r="368" spans="1:24">
      <c r="A368" s="3">
        <v>41733.41746527778</v>
      </c>
      <c r="B368" s="4">
        <v>41751</v>
      </c>
      <c r="C368" s="5" t="s">
        <v>18</v>
      </c>
      <c r="D368" s="5" t="s">
        <v>2217</v>
      </c>
      <c r="E368" s="5" t="s">
        <v>20</v>
      </c>
      <c r="F368" s="5" t="s">
        <v>165</v>
      </c>
      <c r="G368" s="5" t="s">
        <v>22</v>
      </c>
      <c r="H368" s="5" t="s">
        <v>2224</v>
      </c>
      <c r="I368" s="5" t="s">
        <v>24</v>
      </c>
      <c r="J368" s="5" t="s">
        <v>2225</v>
      </c>
      <c r="K368" s="5" t="s">
        <v>26</v>
      </c>
      <c r="L368" s="6">
        <v>1</v>
      </c>
      <c r="M368" s="2" t="s">
        <v>27</v>
      </c>
      <c r="N368" s="6">
        <v>69</v>
      </c>
      <c r="Q368" s="6">
        <v>69</v>
      </c>
      <c r="R368" s="1" t="s">
        <v>2226</v>
      </c>
      <c r="W368">
        <f t="shared" si="11"/>
        <v>17.582534722219862</v>
      </c>
      <c r="X368">
        <f t="shared" si="10"/>
        <v>0.58608449074066205</v>
      </c>
    </row>
    <row r="369" spans="1:24">
      <c r="A369" s="3">
        <v>41733.41747685185</v>
      </c>
      <c r="B369" s="4">
        <v>41751</v>
      </c>
      <c r="C369" s="5" t="s">
        <v>18</v>
      </c>
      <c r="D369" s="5" t="s">
        <v>2217</v>
      </c>
      <c r="E369" s="5" t="s">
        <v>20</v>
      </c>
      <c r="F369" s="5" t="s">
        <v>165</v>
      </c>
      <c r="G369" s="5" t="s">
        <v>22</v>
      </c>
      <c r="H369" s="5" t="s">
        <v>2221</v>
      </c>
      <c r="I369" s="5" t="s">
        <v>24</v>
      </c>
      <c r="J369" s="5" t="s">
        <v>2222</v>
      </c>
      <c r="K369" s="5" t="s">
        <v>26</v>
      </c>
      <c r="L369" s="6">
        <v>1</v>
      </c>
      <c r="M369" s="2" t="s">
        <v>27</v>
      </c>
      <c r="N369" s="6">
        <v>69</v>
      </c>
      <c r="Q369" s="6">
        <v>69</v>
      </c>
      <c r="R369" s="1" t="s">
        <v>2223</v>
      </c>
      <c r="W369">
        <f t="shared" si="11"/>
        <v>17.582523148150358</v>
      </c>
      <c r="X369">
        <f t="shared" si="10"/>
        <v>0.58608410493834528</v>
      </c>
    </row>
    <row r="370" spans="1:24">
      <c r="A370" s="3">
        <v>41733.419178240743</v>
      </c>
      <c r="B370" s="4">
        <v>41751</v>
      </c>
      <c r="C370" s="5" t="s">
        <v>18</v>
      </c>
      <c r="D370" s="5" t="s">
        <v>2217</v>
      </c>
      <c r="E370" s="5" t="s">
        <v>20</v>
      </c>
      <c r="F370" s="5" t="s">
        <v>165</v>
      </c>
      <c r="G370" s="5" t="s">
        <v>22</v>
      </c>
      <c r="H370" s="5" t="s">
        <v>2218</v>
      </c>
      <c r="I370" s="5" t="s">
        <v>24</v>
      </c>
      <c r="J370" s="5" t="s">
        <v>2219</v>
      </c>
      <c r="K370" s="5" t="s">
        <v>26</v>
      </c>
      <c r="L370" s="6">
        <v>2</v>
      </c>
      <c r="M370" s="2" t="s">
        <v>27</v>
      </c>
      <c r="N370" s="6">
        <v>5</v>
      </c>
      <c r="Q370" s="6">
        <v>10</v>
      </c>
      <c r="R370" s="1" t="s">
        <v>2220</v>
      </c>
      <c r="W370">
        <f t="shared" si="11"/>
        <v>17.580821759256651</v>
      </c>
      <c r="X370">
        <f t="shared" si="10"/>
        <v>0.58602739197522169</v>
      </c>
    </row>
    <row r="371" spans="1:24">
      <c r="A371" s="3">
        <v>41733.450601851851</v>
      </c>
      <c r="B371" s="4">
        <v>41744</v>
      </c>
      <c r="C371" s="5" t="s">
        <v>18</v>
      </c>
      <c r="D371" s="5" t="s">
        <v>2212</v>
      </c>
      <c r="E371" s="5" t="s">
        <v>20</v>
      </c>
      <c r="F371" s="5" t="s">
        <v>2213</v>
      </c>
      <c r="G371" s="5" t="s">
        <v>22</v>
      </c>
      <c r="H371" s="5" t="s">
        <v>2214</v>
      </c>
      <c r="I371" s="5" t="s">
        <v>24</v>
      </c>
      <c r="J371" s="5" t="s">
        <v>2215</v>
      </c>
      <c r="K371" s="5" t="s">
        <v>26</v>
      </c>
      <c r="L371" s="6">
        <v>50</v>
      </c>
      <c r="M371" s="2" t="s">
        <v>186</v>
      </c>
      <c r="N371" s="6">
        <v>9.5500000000000007</v>
      </c>
      <c r="Q371" s="6">
        <v>477.5</v>
      </c>
      <c r="R371" s="1" t="s">
        <v>2216</v>
      </c>
      <c r="W371">
        <f t="shared" si="11"/>
        <v>10.549398148148612</v>
      </c>
      <c r="X371">
        <f t="shared" si="10"/>
        <v>0.35164660493828703</v>
      </c>
    </row>
    <row r="372" spans="1:24">
      <c r="A372" s="3">
        <v>41736.412488425929</v>
      </c>
      <c r="B372" s="4">
        <v>41793</v>
      </c>
      <c r="C372" s="5" t="s">
        <v>18</v>
      </c>
      <c r="D372" s="5" t="s">
        <v>2199</v>
      </c>
      <c r="E372" s="5" t="s">
        <v>20</v>
      </c>
      <c r="F372" s="5" t="s">
        <v>360</v>
      </c>
      <c r="G372" s="5" t="s">
        <v>22</v>
      </c>
      <c r="H372" s="5" t="s">
        <v>2206</v>
      </c>
      <c r="I372" s="5" t="s">
        <v>24</v>
      </c>
      <c r="J372" s="5" t="s">
        <v>2207</v>
      </c>
      <c r="K372" s="5" t="s">
        <v>26</v>
      </c>
      <c r="L372" s="6">
        <v>2</v>
      </c>
      <c r="M372" s="2" t="s">
        <v>27</v>
      </c>
      <c r="N372" s="6">
        <v>7210</v>
      </c>
      <c r="P372" s="7">
        <v>10</v>
      </c>
      <c r="Q372" s="6">
        <v>12978</v>
      </c>
      <c r="R372" s="1" t="s">
        <v>2208</v>
      </c>
      <c r="W372">
        <f t="shared" si="11"/>
        <v>56.587511574070959</v>
      </c>
      <c r="X372">
        <f t="shared" si="10"/>
        <v>1.8862503858023654</v>
      </c>
    </row>
    <row r="373" spans="1:24">
      <c r="A373" s="3">
        <v>41736.412488425929</v>
      </c>
      <c r="B373" s="4">
        <v>41793</v>
      </c>
      <c r="C373" s="5" t="s">
        <v>18</v>
      </c>
      <c r="D373" s="5" t="s">
        <v>2199</v>
      </c>
      <c r="E373" s="5" t="s">
        <v>20</v>
      </c>
      <c r="F373" s="5" t="s">
        <v>360</v>
      </c>
      <c r="G373" s="5" t="s">
        <v>22</v>
      </c>
      <c r="H373" s="5" t="s">
        <v>2209</v>
      </c>
      <c r="I373" s="5" t="s">
        <v>24</v>
      </c>
      <c r="J373" s="5" t="s">
        <v>2210</v>
      </c>
      <c r="K373" s="5" t="s">
        <v>26</v>
      </c>
      <c r="L373" s="6">
        <v>2</v>
      </c>
      <c r="M373" s="2" t="s">
        <v>27</v>
      </c>
      <c r="N373" s="6">
        <v>2510</v>
      </c>
      <c r="P373" s="7">
        <v>10</v>
      </c>
      <c r="Q373" s="6">
        <v>4518</v>
      </c>
      <c r="R373" s="1" t="s">
        <v>2211</v>
      </c>
      <c r="W373">
        <f t="shared" si="11"/>
        <v>56.587511574070959</v>
      </c>
      <c r="X373">
        <f t="shared" si="10"/>
        <v>1.8862503858023654</v>
      </c>
    </row>
    <row r="374" spans="1:24">
      <c r="A374" s="3">
        <v>41736.412499999999</v>
      </c>
      <c r="B374" s="4">
        <v>41793</v>
      </c>
      <c r="C374" s="5" t="s">
        <v>18</v>
      </c>
      <c r="D374" s="5" t="s">
        <v>2199</v>
      </c>
      <c r="E374" s="5" t="s">
        <v>20</v>
      </c>
      <c r="F374" s="5" t="s">
        <v>360</v>
      </c>
      <c r="G374" s="5" t="s">
        <v>22</v>
      </c>
      <c r="H374" s="5" t="s">
        <v>2203</v>
      </c>
      <c r="I374" s="5" t="s">
        <v>24</v>
      </c>
      <c r="J374" s="5" t="s">
        <v>2204</v>
      </c>
      <c r="K374" s="5" t="s">
        <v>26</v>
      </c>
      <c r="L374" s="6">
        <v>2</v>
      </c>
      <c r="M374" s="2" t="s">
        <v>27</v>
      </c>
      <c r="N374" s="6">
        <v>930</v>
      </c>
      <c r="P374" s="7">
        <v>10</v>
      </c>
      <c r="Q374" s="6">
        <v>1674</v>
      </c>
      <c r="R374" s="1" t="s">
        <v>2205</v>
      </c>
      <c r="W374">
        <f t="shared" si="11"/>
        <v>56.587500000001455</v>
      </c>
      <c r="X374">
        <f t="shared" si="10"/>
        <v>1.8862500000000486</v>
      </c>
    </row>
    <row r="375" spans="1:24">
      <c r="A375" s="3">
        <v>41736.412511574075</v>
      </c>
      <c r="B375" s="4">
        <v>41793</v>
      </c>
      <c r="C375" s="5" t="s">
        <v>18</v>
      </c>
      <c r="D375" s="5" t="s">
        <v>2199</v>
      </c>
      <c r="E375" s="5" t="s">
        <v>20</v>
      </c>
      <c r="F375" s="5" t="s">
        <v>360</v>
      </c>
      <c r="G375" s="5" t="s">
        <v>22</v>
      </c>
      <c r="H375" s="5" t="s">
        <v>2200</v>
      </c>
      <c r="I375" s="5" t="s">
        <v>24</v>
      </c>
      <c r="J375" s="5" t="s">
        <v>2201</v>
      </c>
      <c r="K375" s="5" t="s">
        <v>26</v>
      </c>
      <c r="L375" s="6">
        <v>10</v>
      </c>
      <c r="M375" s="2" t="s">
        <v>27</v>
      </c>
      <c r="N375" s="6">
        <v>300</v>
      </c>
      <c r="P375" s="7">
        <v>10</v>
      </c>
      <c r="Q375" s="6">
        <v>2700</v>
      </c>
      <c r="R375" s="1" t="s">
        <v>2202</v>
      </c>
      <c r="W375">
        <f t="shared" si="11"/>
        <v>56.587488425924676</v>
      </c>
      <c r="X375">
        <f t="shared" si="10"/>
        <v>1.8862496141974892</v>
      </c>
    </row>
    <row r="376" spans="1:24">
      <c r="A376" s="3">
        <v>41736.440358796295</v>
      </c>
      <c r="B376" s="4">
        <v>41743</v>
      </c>
      <c r="C376" s="5" t="s">
        <v>18</v>
      </c>
      <c r="D376" s="5" t="s">
        <v>2194</v>
      </c>
      <c r="E376" s="5" t="s">
        <v>20</v>
      </c>
      <c r="F376" s="5" t="s">
        <v>208</v>
      </c>
      <c r="G376" s="5" t="s">
        <v>22</v>
      </c>
      <c r="H376" s="5" t="s">
        <v>1154</v>
      </c>
      <c r="I376" s="5" t="s">
        <v>24</v>
      </c>
      <c r="J376" s="5" t="s">
        <v>2198</v>
      </c>
      <c r="K376" s="5" t="s">
        <v>26</v>
      </c>
      <c r="L376" s="6">
        <v>1</v>
      </c>
      <c r="M376" s="2" t="s">
        <v>27</v>
      </c>
      <c r="N376" s="6">
        <v>29.4</v>
      </c>
      <c r="Q376" s="6">
        <v>29.4</v>
      </c>
      <c r="R376" s="1" t="s">
        <v>1156</v>
      </c>
      <c r="W376">
        <f t="shared" si="11"/>
        <v>6.559641203704814</v>
      </c>
      <c r="X376">
        <f t="shared" si="10"/>
        <v>0.21865470679016047</v>
      </c>
    </row>
    <row r="377" spans="1:24">
      <c r="A377" s="3">
        <v>41736.440370370372</v>
      </c>
      <c r="B377" s="4">
        <v>41743</v>
      </c>
      <c r="C377" s="5" t="s">
        <v>18</v>
      </c>
      <c r="D377" s="5" t="s">
        <v>2194</v>
      </c>
      <c r="E377" s="5" t="s">
        <v>20</v>
      </c>
      <c r="F377" s="5" t="s">
        <v>208</v>
      </c>
      <c r="G377" s="5" t="s">
        <v>22</v>
      </c>
      <c r="H377" s="5" t="s">
        <v>2195</v>
      </c>
      <c r="I377" s="5" t="s">
        <v>24</v>
      </c>
      <c r="J377" s="5" t="s">
        <v>2196</v>
      </c>
      <c r="K377" s="5" t="s">
        <v>26</v>
      </c>
      <c r="L377" s="6">
        <v>1</v>
      </c>
      <c r="M377" s="2" t="s">
        <v>331</v>
      </c>
      <c r="N377" s="6">
        <v>7.9</v>
      </c>
      <c r="Q377" s="6">
        <v>7.9</v>
      </c>
      <c r="R377" s="1" t="s">
        <v>2197</v>
      </c>
      <c r="W377">
        <f t="shared" si="11"/>
        <v>6.5596296296280343</v>
      </c>
      <c r="X377">
        <f t="shared" si="10"/>
        <v>0.21865432098760115</v>
      </c>
    </row>
    <row r="378" spans="1:24">
      <c r="A378" s="3">
        <v>41736.557210648149</v>
      </c>
      <c r="B378" s="4">
        <v>41750</v>
      </c>
      <c r="C378" s="5" t="s">
        <v>18</v>
      </c>
      <c r="D378" s="5" t="s">
        <v>2178</v>
      </c>
      <c r="E378" s="5" t="s">
        <v>20</v>
      </c>
      <c r="F378" s="5" t="s">
        <v>2179</v>
      </c>
      <c r="G378" s="5" t="s">
        <v>22</v>
      </c>
      <c r="H378" s="5" t="s">
        <v>2192</v>
      </c>
      <c r="I378" s="5" t="s">
        <v>24</v>
      </c>
      <c r="J378" s="5" t="s">
        <v>2193</v>
      </c>
      <c r="K378" s="5" t="s">
        <v>26</v>
      </c>
      <c r="L378" s="6">
        <v>1</v>
      </c>
      <c r="M378" s="2" t="s">
        <v>27</v>
      </c>
      <c r="N378" s="6">
        <v>644.91999999999996</v>
      </c>
      <c r="Q378" s="6">
        <v>644.91999999999996</v>
      </c>
      <c r="R378" s="1" t="s">
        <v>2191</v>
      </c>
      <c r="W378">
        <f t="shared" si="11"/>
        <v>13.442789351851388</v>
      </c>
      <c r="X378">
        <f t="shared" si="10"/>
        <v>0.4480929783950463</v>
      </c>
    </row>
    <row r="379" spans="1:24">
      <c r="A379" s="3">
        <v>41736.557222222225</v>
      </c>
      <c r="B379" s="4">
        <v>41750</v>
      </c>
      <c r="C379" s="5" t="s">
        <v>18</v>
      </c>
      <c r="D379" s="5" t="s">
        <v>2178</v>
      </c>
      <c r="E379" s="5" t="s">
        <v>20</v>
      </c>
      <c r="F379" s="5" t="s">
        <v>2179</v>
      </c>
      <c r="G379" s="5" t="s">
        <v>22</v>
      </c>
      <c r="H379" s="5" t="s">
        <v>2189</v>
      </c>
      <c r="I379" s="5" t="s">
        <v>24</v>
      </c>
      <c r="J379" s="5" t="s">
        <v>2190</v>
      </c>
      <c r="K379" s="5" t="s">
        <v>26</v>
      </c>
      <c r="L379" s="6">
        <v>1</v>
      </c>
      <c r="M379" s="2" t="s">
        <v>27</v>
      </c>
      <c r="N379" s="6">
        <v>819.35</v>
      </c>
      <c r="Q379" s="6">
        <v>819.35</v>
      </c>
      <c r="R379" s="1" t="s">
        <v>2191</v>
      </c>
      <c r="W379">
        <f t="shared" si="11"/>
        <v>13.442777777774609</v>
      </c>
      <c r="X379">
        <f t="shared" si="10"/>
        <v>0.44809259259248696</v>
      </c>
    </row>
    <row r="380" spans="1:24">
      <c r="A380" s="3">
        <v>41736.557233796295</v>
      </c>
      <c r="B380" s="4">
        <v>41750</v>
      </c>
      <c r="C380" s="5" t="s">
        <v>18</v>
      </c>
      <c r="D380" s="5" t="s">
        <v>2178</v>
      </c>
      <c r="E380" s="5" t="s">
        <v>20</v>
      </c>
      <c r="F380" s="5" t="s">
        <v>2179</v>
      </c>
      <c r="G380" s="5" t="s">
        <v>22</v>
      </c>
      <c r="H380" s="5" t="s">
        <v>2183</v>
      </c>
      <c r="I380" s="5" t="s">
        <v>24</v>
      </c>
      <c r="J380" s="5" t="s">
        <v>2184</v>
      </c>
      <c r="K380" s="5" t="s">
        <v>26</v>
      </c>
      <c r="L380" s="6">
        <v>2</v>
      </c>
      <c r="M380" s="2" t="s">
        <v>27</v>
      </c>
      <c r="N380" s="6">
        <v>196.65</v>
      </c>
      <c r="Q380" s="6">
        <v>393.3</v>
      </c>
      <c r="R380" s="1" t="s">
        <v>2185</v>
      </c>
      <c r="W380">
        <f t="shared" si="11"/>
        <v>13.442766203705105</v>
      </c>
      <c r="X380">
        <f t="shared" si="10"/>
        <v>0.44809220679017014</v>
      </c>
    </row>
    <row r="381" spans="1:24">
      <c r="A381" s="3">
        <v>41736.557233796295</v>
      </c>
      <c r="B381" s="4">
        <v>41750</v>
      </c>
      <c r="C381" s="5" t="s">
        <v>18</v>
      </c>
      <c r="D381" s="5" t="s">
        <v>2178</v>
      </c>
      <c r="E381" s="5" t="s">
        <v>20</v>
      </c>
      <c r="F381" s="5" t="s">
        <v>2179</v>
      </c>
      <c r="G381" s="5" t="s">
        <v>22</v>
      </c>
      <c r="H381" s="5" t="s">
        <v>2186</v>
      </c>
      <c r="I381" s="5" t="s">
        <v>24</v>
      </c>
      <c r="J381" s="5" t="s">
        <v>2187</v>
      </c>
      <c r="K381" s="5" t="s">
        <v>26</v>
      </c>
      <c r="L381" s="6">
        <v>2</v>
      </c>
      <c r="M381" s="2" t="s">
        <v>27</v>
      </c>
      <c r="N381" s="6">
        <v>52.51</v>
      </c>
      <c r="Q381" s="6">
        <v>105.02</v>
      </c>
      <c r="R381" s="1" t="s">
        <v>2188</v>
      </c>
      <c r="W381">
        <f t="shared" si="11"/>
        <v>13.442766203705105</v>
      </c>
      <c r="X381">
        <f t="shared" si="10"/>
        <v>0.44809220679017014</v>
      </c>
    </row>
    <row r="382" spans="1:24">
      <c r="A382" s="3">
        <v>41736.557245370372</v>
      </c>
      <c r="B382" s="4">
        <v>41750</v>
      </c>
      <c r="C382" s="5" t="s">
        <v>18</v>
      </c>
      <c r="D382" s="5" t="s">
        <v>2178</v>
      </c>
      <c r="E382" s="5" t="s">
        <v>20</v>
      </c>
      <c r="F382" s="5" t="s">
        <v>2179</v>
      </c>
      <c r="G382" s="5" t="s">
        <v>22</v>
      </c>
      <c r="H382" s="5" t="s">
        <v>2180</v>
      </c>
      <c r="I382" s="5" t="s">
        <v>24</v>
      </c>
      <c r="J382" s="5" t="s">
        <v>2181</v>
      </c>
      <c r="K382" s="5" t="s">
        <v>26</v>
      </c>
      <c r="L382" s="6">
        <v>2</v>
      </c>
      <c r="M382" s="2" t="s">
        <v>27</v>
      </c>
      <c r="N382" s="6">
        <v>11.43</v>
      </c>
      <c r="Q382" s="6">
        <v>22.86</v>
      </c>
      <c r="R382" s="1" t="s">
        <v>2182</v>
      </c>
      <c r="W382">
        <f t="shared" si="11"/>
        <v>13.442754629628325</v>
      </c>
      <c r="X382">
        <f t="shared" si="10"/>
        <v>0.44809182098761086</v>
      </c>
    </row>
    <row r="383" spans="1:24">
      <c r="A383" s="3">
        <v>41736.565335648149</v>
      </c>
      <c r="B383" s="4">
        <v>41751</v>
      </c>
      <c r="C383" s="5" t="s">
        <v>18</v>
      </c>
      <c r="D383" s="5" t="s">
        <v>2174</v>
      </c>
      <c r="E383" s="5" t="s">
        <v>20</v>
      </c>
      <c r="F383" s="5" t="s">
        <v>1980</v>
      </c>
      <c r="G383" s="5" t="s">
        <v>22</v>
      </c>
      <c r="H383" s="5" t="s">
        <v>2175</v>
      </c>
      <c r="I383" s="5" t="s">
        <v>24</v>
      </c>
      <c r="J383" s="5" t="s">
        <v>2176</v>
      </c>
      <c r="K383" s="5" t="s">
        <v>26</v>
      </c>
      <c r="L383" s="6">
        <v>1</v>
      </c>
      <c r="M383" s="2" t="s">
        <v>27</v>
      </c>
      <c r="N383" s="6">
        <v>140</v>
      </c>
      <c r="Q383" s="6">
        <v>140</v>
      </c>
      <c r="R383" s="1" t="s">
        <v>2177</v>
      </c>
      <c r="W383">
        <f t="shared" si="11"/>
        <v>14.434664351851097</v>
      </c>
      <c r="X383">
        <f t="shared" si="10"/>
        <v>0.48115547839503658</v>
      </c>
    </row>
    <row r="384" spans="1:24">
      <c r="A384" s="3">
        <v>41737.384236111109</v>
      </c>
      <c r="B384" s="4">
        <v>41757</v>
      </c>
      <c r="C384" s="5" t="s">
        <v>18</v>
      </c>
      <c r="D384" s="5" t="s">
        <v>2127</v>
      </c>
      <c r="E384" s="5" t="s">
        <v>20</v>
      </c>
      <c r="F384" s="5" t="s">
        <v>1577</v>
      </c>
      <c r="G384" s="5" t="s">
        <v>22</v>
      </c>
      <c r="H384" s="5" t="s">
        <v>2170</v>
      </c>
      <c r="I384" s="5" t="s">
        <v>24</v>
      </c>
      <c r="J384" s="5" t="s">
        <v>2171</v>
      </c>
      <c r="K384" s="5" t="s">
        <v>26</v>
      </c>
      <c r="L384" s="6">
        <v>3</v>
      </c>
      <c r="M384" s="2" t="s">
        <v>27</v>
      </c>
      <c r="N384" s="6">
        <v>156.38</v>
      </c>
      <c r="Q384" s="6">
        <v>469.14</v>
      </c>
      <c r="R384" s="1" t="s">
        <v>2172</v>
      </c>
      <c r="W384">
        <f t="shared" si="11"/>
        <v>19.615763888890797</v>
      </c>
      <c r="X384">
        <f t="shared" si="10"/>
        <v>0.6538587962963599</v>
      </c>
    </row>
    <row r="385" spans="1:24">
      <c r="A385" s="3">
        <v>41737.384236111109</v>
      </c>
      <c r="B385" s="4">
        <v>41757</v>
      </c>
      <c r="C385" s="5" t="s">
        <v>18</v>
      </c>
      <c r="D385" s="5" t="s">
        <v>2127</v>
      </c>
      <c r="E385" s="5" t="s">
        <v>20</v>
      </c>
      <c r="F385" s="5" t="s">
        <v>1577</v>
      </c>
      <c r="G385" s="5" t="s">
        <v>22</v>
      </c>
      <c r="H385" s="5" t="s">
        <v>1740</v>
      </c>
      <c r="I385" s="5" t="s">
        <v>24</v>
      </c>
      <c r="J385" s="5" t="s">
        <v>2173</v>
      </c>
      <c r="K385" s="5" t="s">
        <v>26</v>
      </c>
      <c r="L385" s="6">
        <v>1</v>
      </c>
      <c r="M385" s="2" t="s">
        <v>27</v>
      </c>
      <c r="N385" s="6">
        <v>167.57</v>
      </c>
      <c r="Q385" s="6">
        <v>167.57</v>
      </c>
      <c r="R385" s="1" t="s">
        <v>1742</v>
      </c>
      <c r="W385">
        <f t="shared" si="11"/>
        <v>19.615763888890797</v>
      </c>
      <c r="X385">
        <f t="shared" si="10"/>
        <v>0.6538587962963599</v>
      </c>
    </row>
    <row r="386" spans="1:24">
      <c r="A386" s="3">
        <v>41737.384247685186</v>
      </c>
      <c r="B386" s="4">
        <v>41757</v>
      </c>
      <c r="C386" s="5" t="s">
        <v>18</v>
      </c>
      <c r="D386" s="5" t="s">
        <v>2127</v>
      </c>
      <c r="E386" s="5" t="s">
        <v>20</v>
      </c>
      <c r="F386" s="5" t="s">
        <v>1577</v>
      </c>
      <c r="G386" s="5" t="s">
        <v>22</v>
      </c>
      <c r="H386" s="5" t="s">
        <v>2167</v>
      </c>
      <c r="I386" s="5" t="s">
        <v>24</v>
      </c>
      <c r="J386" s="5" t="s">
        <v>2168</v>
      </c>
      <c r="K386" s="5" t="s">
        <v>26</v>
      </c>
      <c r="L386" s="6">
        <v>1</v>
      </c>
      <c r="M386" s="2" t="s">
        <v>27</v>
      </c>
      <c r="N386" s="6">
        <v>167.86</v>
      </c>
      <c r="Q386" s="6">
        <v>167.86</v>
      </c>
      <c r="R386" s="1" t="s">
        <v>2169</v>
      </c>
      <c r="W386">
        <f t="shared" si="11"/>
        <v>19.615752314814017</v>
      </c>
      <c r="X386">
        <f t="shared" ref="X386:X449" si="12">W386/30</f>
        <v>0.65385841049380056</v>
      </c>
    </row>
    <row r="387" spans="1:24">
      <c r="A387" s="3">
        <v>41737.384259259263</v>
      </c>
      <c r="B387" s="4">
        <v>41757</v>
      </c>
      <c r="C387" s="5" t="s">
        <v>18</v>
      </c>
      <c r="D387" s="5" t="s">
        <v>2127</v>
      </c>
      <c r="E387" s="5" t="s">
        <v>20</v>
      </c>
      <c r="F387" s="5" t="s">
        <v>1577</v>
      </c>
      <c r="G387" s="5" t="s">
        <v>22</v>
      </c>
      <c r="H387" s="5" t="s">
        <v>2164</v>
      </c>
      <c r="I387" s="5" t="s">
        <v>24</v>
      </c>
      <c r="J387" s="5" t="s">
        <v>2165</v>
      </c>
      <c r="K387" s="5" t="s">
        <v>26</v>
      </c>
      <c r="L387" s="6">
        <v>1</v>
      </c>
      <c r="M387" s="2" t="s">
        <v>27</v>
      </c>
      <c r="N387" s="6">
        <v>195.61</v>
      </c>
      <c r="Q387" s="6">
        <v>195.61</v>
      </c>
      <c r="R387" s="1" t="s">
        <v>2166</v>
      </c>
      <c r="W387">
        <f t="shared" ref="W387:W450" si="13">B387-A387</f>
        <v>19.615740740737238</v>
      </c>
      <c r="X387">
        <f t="shared" si="12"/>
        <v>0.65385802469124121</v>
      </c>
    </row>
    <row r="388" spans="1:24">
      <c r="A388" s="3">
        <v>41737.384270833332</v>
      </c>
      <c r="B388" s="4">
        <v>41757</v>
      </c>
      <c r="C388" s="5" t="s">
        <v>18</v>
      </c>
      <c r="D388" s="5" t="s">
        <v>2127</v>
      </c>
      <c r="E388" s="5" t="s">
        <v>20</v>
      </c>
      <c r="F388" s="5" t="s">
        <v>1577</v>
      </c>
      <c r="G388" s="5" t="s">
        <v>22</v>
      </c>
      <c r="H388" s="5" t="s">
        <v>2158</v>
      </c>
      <c r="I388" s="5" t="s">
        <v>24</v>
      </c>
      <c r="J388" s="5" t="s">
        <v>2159</v>
      </c>
      <c r="K388" s="5" t="s">
        <v>26</v>
      </c>
      <c r="L388" s="6">
        <v>1</v>
      </c>
      <c r="M388" s="2" t="s">
        <v>27</v>
      </c>
      <c r="N388" s="6">
        <v>188.64</v>
      </c>
      <c r="Q388" s="6">
        <v>188.64</v>
      </c>
      <c r="R388" s="1" t="s">
        <v>2160</v>
      </c>
      <c r="W388">
        <f t="shared" si="13"/>
        <v>19.615729166667734</v>
      </c>
      <c r="X388">
        <f t="shared" si="12"/>
        <v>0.65385763888892445</v>
      </c>
    </row>
    <row r="389" spans="1:24">
      <c r="A389" s="3">
        <v>41737.384270833332</v>
      </c>
      <c r="B389" s="4">
        <v>41757</v>
      </c>
      <c r="C389" s="5" t="s">
        <v>18</v>
      </c>
      <c r="D389" s="5" t="s">
        <v>2127</v>
      </c>
      <c r="E389" s="5" t="s">
        <v>20</v>
      </c>
      <c r="F389" s="5" t="s">
        <v>1577</v>
      </c>
      <c r="G389" s="5" t="s">
        <v>22</v>
      </c>
      <c r="H389" s="5" t="s">
        <v>2161</v>
      </c>
      <c r="I389" s="5" t="s">
        <v>24</v>
      </c>
      <c r="J389" s="5" t="s">
        <v>2162</v>
      </c>
      <c r="K389" s="5" t="s">
        <v>26</v>
      </c>
      <c r="L389" s="6">
        <v>1</v>
      </c>
      <c r="M389" s="2" t="s">
        <v>27</v>
      </c>
      <c r="N389" s="6">
        <v>187.28</v>
      </c>
      <c r="Q389" s="6">
        <v>187.28</v>
      </c>
      <c r="R389" s="1" t="s">
        <v>2163</v>
      </c>
      <c r="W389">
        <f t="shared" si="13"/>
        <v>19.615729166667734</v>
      </c>
      <c r="X389">
        <f t="shared" si="12"/>
        <v>0.65385763888892445</v>
      </c>
    </row>
    <row r="390" spans="1:24">
      <c r="A390" s="3">
        <v>41737.384282407409</v>
      </c>
      <c r="B390" s="4">
        <v>41757</v>
      </c>
      <c r="C390" s="5" t="s">
        <v>18</v>
      </c>
      <c r="D390" s="5" t="s">
        <v>2127</v>
      </c>
      <c r="E390" s="5" t="s">
        <v>20</v>
      </c>
      <c r="F390" s="5" t="s">
        <v>1577</v>
      </c>
      <c r="G390" s="5" t="s">
        <v>22</v>
      </c>
      <c r="H390" s="5" t="s">
        <v>2155</v>
      </c>
      <c r="I390" s="5" t="s">
        <v>24</v>
      </c>
      <c r="J390" s="5" t="s">
        <v>2156</v>
      </c>
      <c r="K390" s="5" t="s">
        <v>26</v>
      </c>
      <c r="L390" s="6">
        <v>2</v>
      </c>
      <c r="M390" s="2" t="s">
        <v>27</v>
      </c>
      <c r="N390" s="6">
        <v>128.11000000000001</v>
      </c>
      <c r="Q390" s="6">
        <v>256.22000000000003</v>
      </c>
      <c r="R390" s="1" t="s">
        <v>2157</v>
      </c>
      <c r="W390">
        <f t="shared" si="13"/>
        <v>19.615717592590954</v>
      </c>
      <c r="X390">
        <f t="shared" si="12"/>
        <v>0.65385725308636511</v>
      </c>
    </row>
    <row r="391" spans="1:24">
      <c r="A391" s="3">
        <v>41737.384293981479</v>
      </c>
      <c r="B391" s="4">
        <v>41757</v>
      </c>
      <c r="C391" s="5" t="s">
        <v>18</v>
      </c>
      <c r="D391" s="5" t="s">
        <v>2127</v>
      </c>
      <c r="E391" s="5" t="s">
        <v>20</v>
      </c>
      <c r="F391" s="5" t="s">
        <v>1577</v>
      </c>
      <c r="G391" s="5" t="s">
        <v>22</v>
      </c>
      <c r="H391" s="5" t="s">
        <v>2149</v>
      </c>
      <c r="I391" s="5" t="s">
        <v>24</v>
      </c>
      <c r="J391" s="5" t="s">
        <v>2150</v>
      </c>
      <c r="K391" s="5" t="s">
        <v>26</v>
      </c>
      <c r="L391" s="6">
        <v>1</v>
      </c>
      <c r="M391" s="2" t="s">
        <v>27</v>
      </c>
      <c r="N391" s="6">
        <v>137.74</v>
      </c>
      <c r="Q391" s="6">
        <v>137.74</v>
      </c>
      <c r="R391" s="1" t="s">
        <v>2151</v>
      </c>
      <c r="W391">
        <f t="shared" si="13"/>
        <v>19.61570601852145</v>
      </c>
      <c r="X391">
        <f t="shared" si="12"/>
        <v>0.65385686728404835</v>
      </c>
    </row>
    <row r="392" spans="1:24">
      <c r="A392" s="3">
        <v>41737.384293981479</v>
      </c>
      <c r="B392" s="4">
        <v>41757</v>
      </c>
      <c r="C392" s="5" t="s">
        <v>18</v>
      </c>
      <c r="D392" s="5" t="s">
        <v>2127</v>
      </c>
      <c r="E392" s="5" t="s">
        <v>20</v>
      </c>
      <c r="F392" s="5" t="s">
        <v>1577</v>
      </c>
      <c r="G392" s="5" t="s">
        <v>22</v>
      </c>
      <c r="H392" s="5" t="s">
        <v>2152</v>
      </c>
      <c r="I392" s="5" t="s">
        <v>24</v>
      </c>
      <c r="J392" s="5" t="s">
        <v>2153</v>
      </c>
      <c r="K392" s="5" t="s">
        <v>26</v>
      </c>
      <c r="L392" s="6">
        <v>1</v>
      </c>
      <c r="M392" s="2" t="s">
        <v>27</v>
      </c>
      <c r="N392" s="6">
        <v>104.7</v>
      </c>
      <c r="Q392" s="6">
        <v>104.7</v>
      </c>
      <c r="R392" s="1" t="s">
        <v>2154</v>
      </c>
      <c r="W392">
        <f t="shared" si="13"/>
        <v>19.61570601852145</v>
      </c>
      <c r="X392">
        <f t="shared" si="12"/>
        <v>0.65385686728404835</v>
      </c>
    </row>
    <row r="393" spans="1:24">
      <c r="A393" s="3">
        <v>41737.384305555555</v>
      </c>
      <c r="B393" s="4">
        <v>41757</v>
      </c>
      <c r="C393" s="5" t="s">
        <v>18</v>
      </c>
      <c r="D393" s="5" t="s">
        <v>2127</v>
      </c>
      <c r="E393" s="5" t="s">
        <v>20</v>
      </c>
      <c r="F393" s="5" t="s">
        <v>1577</v>
      </c>
      <c r="G393" s="5" t="s">
        <v>22</v>
      </c>
      <c r="H393" s="5" t="s">
        <v>2146</v>
      </c>
      <c r="I393" s="5" t="s">
        <v>24</v>
      </c>
      <c r="J393" s="5" t="s">
        <v>2147</v>
      </c>
      <c r="K393" s="5" t="s">
        <v>26</v>
      </c>
      <c r="L393" s="6">
        <v>2</v>
      </c>
      <c r="M393" s="2" t="s">
        <v>27</v>
      </c>
      <c r="N393" s="6">
        <v>81.88</v>
      </c>
      <c r="Q393" s="6">
        <v>163.76</v>
      </c>
      <c r="R393" s="1" t="s">
        <v>2148</v>
      </c>
      <c r="W393">
        <f t="shared" si="13"/>
        <v>19.615694444444671</v>
      </c>
      <c r="X393">
        <f t="shared" si="12"/>
        <v>0.653856481481489</v>
      </c>
    </row>
    <row r="394" spans="1:24">
      <c r="A394" s="3">
        <v>41737.384317129632</v>
      </c>
      <c r="B394" s="4">
        <v>41757</v>
      </c>
      <c r="C394" s="5" t="s">
        <v>18</v>
      </c>
      <c r="D394" s="5" t="s">
        <v>2127</v>
      </c>
      <c r="E394" s="5" t="s">
        <v>20</v>
      </c>
      <c r="F394" s="5" t="s">
        <v>1577</v>
      </c>
      <c r="G394" s="5" t="s">
        <v>22</v>
      </c>
      <c r="H394" s="5" t="s">
        <v>2143</v>
      </c>
      <c r="I394" s="5" t="s">
        <v>24</v>
      </c>
      <c r="J394" s="5" t="s">
        <v>2144</v>
      </c>
      <c r="K394" s="5" t="s">
        <v>26</v>
      </c>
      <c r="L394" s="6">
        <v>1</v>
      </c>
      <c r="M394" s="2" t="s">
        <v>27</v>
      </c>
      <c r="N394" s="6">
        <v>96.48</v>
      </c>
      <c r="Q394" s="6">
        <v>96.48</v>
      </c>
      <c r="R394" s="1" t="s">
        <v>2145</v>
      </c>
      <c r="W394">
        <f t="shared" si="13"/>
        <v>19.615682870367891</v>
      </c>
      <c r="X394">
        <f t="shared" si="12"/>
        <v>0.65385609567892966</v>
      </c>
    </row>
    <row r="395" spans="1:24">
      <c r="A395" s="3">
        <v>41737.384328703702</v>
      </c>
      <c r="B395" s="4">
        <v>41757</v>
      </c>
      <c r="C395" s="5" t="s">
        <v>18</v>
      </c>
      <c r="D395" s="5" t="s">
        <v>2127</v>
      </c>
      <c r="E395" s="5" t="s">
        <v>20</v>
      </c>
      <c r="F395" s="5" t="s">
        <v>1577</v>
      </c>
      <c r="G395" s="5" t="s">
        <v>22</v>
      </c>
      <c r="H395" s="5" t="s">
        <v>2139</v>
      </c>
      <c r="I395" s="5" t="s">
        <v>24</v>
      </c>
      <c r="J395" s="5" t="s">
        <v>2140</v>
      </c>
      <c r="K395" s="5" t="s">
        <v>26</v>
      </c>
      <c r="L395" s="6">
        <v>1</v>
      </c>
      <c r="M395" s="2" t="s">
        <v>27</v>
      </c>
      <c r="N395" s="6">
        <v>357.94</v>
      </c>
      <c r="Q395" s="6">
        <v>357.94</v>
      </c>
      <c r="R395" s="1" t="s">
        <v>2141</v>
      </c>
      <c r="W395">
        <f t="shared" si="13"/>
        <v>19.615671296298387</v>
      </c>
      <c r="X395">
        <f t="shared" si="12"/>
        <v>0.6538557098766129</v>
      </c>
    </row>
    <row r="396" spans="1:24">
      <c r="A396" s="3">
        <v>41737.384328703702</v>
      </c>
      <c r="B396" s="4">
        <v>41751</v>
      </c>
      <c r="C396" s="5" t="s">
        <v>18</v>
      </c>
      <c r="D396" s="5" t="s">
        <v>2127</v>
      </c>
      <c r="E396" s="5" t="s">
        <v>20</v>
      </c>
      <c r="F396" s="5" t="s">
        <v>1577</v>
      </c>
      <c r="G396" s="5" t="s">
        <v>22</v>
      </c>
      <c r="H396" s="5" t="s">
        <v>1749</v>
      </c>
      <c r="I396" s="5" t="s">
        <v>24</v>
      </c>
      <c r="J396" s="5" t="s">
        <v>2142</v>
      </c>
      <c r="K396" s="5" t="s">
        <v>26</v>
      </c>
      <c r="L396" s="6">
        <v>3</v>
      </c>
      <c r="M396" s="2" t="s">
        <v>27</v>
      </c>
      <c r="N396" s="6">
        <v>152.88</v>
      </c>
      <c r="Q396" s="6">
        <v>458.64</v>
      </c>
      <c r="R396" s="1" t="s">
        <v>1751</v>
      </c>
      <c r="W396">
        <f t="shared" si="13"/>
        <v>13.615671296298387</v>
      </c>
      <c r="X396">
        <f t="shared" si="12"/>
        <v>0.45385570987661289</v>
      </c>
    </row>
    <row r="397" spans="1:24">
      <c r="A397" s="3">
        <v>41737.384340277778</v>
      </c>
      <c r="B397" s="4">
        <v>41751</v>
      </c>
      <c r="C397" s="5" t="s">
        <v>18</v>
      </c>
      <c r="D397" s="5" t="s">
        <v>2127</v>
      </c>
      <c r="E397" s="5" t="s">
        <v>20</v>
      </c>
      <c r="F397" s="5" t="s">
        <v>1577</v>
      </c>
      <c r="G397" s="5" t="s">
        <v>22</v>
      </c>
      <c r="H397" s="5" t="s">
        <v>1752</v>
      </c>
      <c r="I397" s="5" t="s">
        <v>24</v>
      </c>
      <c r="J397" s="5" t="s">
        <v>2138</v>
      </c>
      <c r="K397" s="5" t="s">
        <v>26</v>
      </c>
      <c r="L397" s="6">
        <v>5</v>
      </c>
      <c r="M397" s="2" t="s">
        <v>27</v>
      </c>
      <c r="N397" s="6">
        <v>128.51</v>
      </c>
      <c r="Q397" s="6">
        <v>642.54999999999995</v>
      </c>
      <c r="R397" s="1" t="s">
        <v>1754</v>
      </c>
      <c r="W397">
        <f t="shared" si="13"/>
        <v>13.615659722221608</v>
      </c>
      <c r="X397">
        <f t="shared" si="12"/>
        <v>0.4538553240740536</v>
      </c>
    </row>
    <row r="398" spans="1:24">
      <c r="A398" s="3">
        <v>41737.384351851855</v>
      </c>
      <c r="B398" s="4">
        <v>41757</v>
      </c>
      <c r="C398" s="5" t="s">
        <v>18</v>
      </c>
      <c r="D398" s="5" t="s">
        <v>2127</v>
      </c>
      <c r="E398" s="5" t="s">
        <v>20</v>
      </c>
      <c r="F398" s="5" t="s">
        <v>1577</v>
      </c>
      <c r="G398" s="5" t="s">
        <v>22</v>
      </c>
      <c r="H398" s="5" t="s">
        <v>1746</v>
      </c>
      <c r="I398" s="5" t="s">
        <v>24</v>
      </c>
      <c r="J398" s="5" t="s">
        <v>2137</v>
      </c>
      <c r="K398" s="5" t="s">
        <v>26</v>
      </c>
      <c r="L398" s="6">
        <v>6</v>
      </c>
      <c r="M398" s="2" t="s">
        <v>27</v>
      </c>
      <c r="N398" s="6">
        <v>146.75</v>
      </c>
      <c r="Q398" s="6">
        <v>880.5</v>
      </c>
      <c r="R398" s="1" t="s">
        <v>1748</v>
      </c>
      <c r="W398">
        <f t="shared" si="13"/>
        <v>19.615648148144828</v>
      </c>
      <c r="X398">
        <f t="shared" si="12"/>
        <v>0.65385493827149432</v>
      </c>
    </row>
    <row r="399" spans="1:24">
      <c r="A399" s="3">
        <v>41737.384363425925</v>
      </c>
      <c r="B399" s="4">
        <v>41757</v>
      </c>
      <c r="C399" s="5" t="s">
        <v>18</v>
      </c>
      <c r="D399" s="5" t="s">
        <v>2127</v>
      </c>
      <c r="E399" s="5" t="s">
        <v>20</v>
      </c>
      <c r="F399" s="5" t="s">
        <v>1577</v>
      </c>
      <c r="G399" s="5" t="s">
        <v>22</v>
      </c>
      <c r="H399" s="5" t="s">
        <v>2131</v>
      </c>
      <c r="I399" s="5" t="s">
        <v>24</v>
      </c>
      <c r="J399" s="5" t="s">
        <v>2132</v>
      </c>
      <c r="K399" s="5" t="s">
        <v>26</v>
      </c>
      <c r="L399" s="6">
        <v>1</v>
      </c>
      <c r="M399" s="2" t="s">
        <v>27</v>
      </c>
      <c r="N399" s="6">
        <v>204.39</v>
      </c>
      <c r="Q399" s="6">
        <v>204.39</v>
      </c>
      <c r="R399" s="1" t="s">
        <v>2133</v>
      </c>
      <c r="W399">
        <f t="shared" si="13"/>
        <v>19.615636574075324</v>
      </c>
      <c r="X399">
        <f t="shared" si="12"/>
        <v>0.65385455246917745</v>
      </c>
    </row>
    <row r="400" spans="1:24">
      <c r="A400" s="3">
        <v>41737.384363425925</v>
      </c>
      <c r="B400" s="4">
        <v>41757</v>
      </c>
      <c r="C400" s="5" t="s">
        <v>18</v>
      </c>
      <c r="D400" s="5" t="s">
        <v>2127</v>
      </c>
      <c r="E400" s="5" t="s">
        <v>20</v>
      </c>
      <c r="F400" s="5" t="s">
        <v>1577</v>
      </c>
      <c r="G400" s="5" t="s">
        <v>22</v>
      </c>
      <c r="H400" s="5" t="s">
        <v>2134</v>
      </c>
      <c r="I400" s="5" t="s">
        <v>24</v>
      </c>
      <c r="J400" s="5" t="s">
        <v>2135</v>
      </c>
      <c r="K400" s="5" t="s">
        <v>26</v>
      </c>
      <c r="L400" s="6">
        <v>1</v>
      </c>
      <c r="M400" s="2" t="s">
        <v>27</v>
      </c>
      <c r="N400" s="6">
        <v>292.64999999999998</v>
      </c>
      <c r="Q400" s="6">
        <v>292.64999999999998</v>
      </c>
      <c r="R400" s="1" t="s">
        <v>2136</v>
      </c>
      <c r="W400">
        <f t="shared" si="13"/>
        <v>19.615636574075324</v>
      </c>
      <c r="X400">
        <f t="shared" si="12"/>
        <v>0.65385455246917745</v>
      </c>
    </row>
    <row r="401" spans="1:24">
      <c r="A401" s="3">
        <v>41737.384375000001</v>
      </c>
      <c r="B401" s="4">
        <v>41757</v>
      </c>
      <c r="C401" s="5" t="s">
        <v>18</v>
      </c>
      <c r="D401" s="5" t="s">
        <v>2127</v>
      </c>
      <c r="E401" s="5" t="s">
        <v>20</v>
      </c>
      <c r="F401" s="5" t="s">
        <v>1577</v>
      </c>
      <c r="G401" s="5" t="s">
        <v>22</v>
      </c>
      <c r="H401" s="5" t="s">
        <v>1743</v>
      </c>
      <c r="I401" s="5" t="s">
        <v>24</v>
      </c>
      <c r="J401" s="5" t="s">
        <v>2130</v>
      </c>
      <c r="K401" s="5" t="s">
        <v>26</v>
      </c>
      <c r="L401" s="6">
        <v>1</v>
      </c>
      <c r="M401" s="2" t="s">
        <v>27</v>
      </c>
      <c r="N401" s="6">
        <v>147.81</v>
      </c>
      <c r="Q401" s="6">
        <v>147.81</v>
      </c>
      <c r="R401" s="1" t="s">
        <v>1745</v>
      </c>
      <c r="W401">
        <f t="shared" si="13"/>
        <v>19.615624999998545</v>
      </c>
      <c r="X401">
        <f t="shared" si="12"/>
        <v>0.65385416666661811</v>
      </c>
    </row>
    <row r="402" spans="1:24">
      <c r="A402" s="3">
        <v>41737.384386574071</v>
      </c>
      <c r="B402" s="4">
        <v>41751</v>
      </c>
      <c r="C402" s="5" t="s">
        <v>18</v>
      </c>
      <c r="D402" s="5" t="s">
        <v>2127</v>
      </c>
      <c r="E402" s="5" t="s">
        <v>20</v>
      </c>
      <c r="F402" s="5" t="s">
        <v>1577</v>
      </c>
      <c r="G402" s="5" t="s">
        <v>22</v>
      </c>
      <c r="H402" s="5" t="s">
        <v>2128</v>
      </c>
      <c r="I402" s="5" t="s">
        <v>24</v>
      </c>
      <c r="J402" s="5" t="s">
        <v>2129</v>
      </c>
      <c r="K402" s="5" t="s">
        <v>26</v>
      </c>
      <c r="L402" s="6">
        <v>1</v>
      </c>
      <c r="M402" s="2" t="s">
        <v>27</v>
      </c>
      <c r="N402" s="6">
        <v>154.49</v>
      </c>
      <c r="Q402" s="6">
        <v>154.49</v>
      </c>
      <c r="R402" s="1" t="s">
        <v>1751</v>
      </c>
      <c r="W402">
        <f t="shared" si="13"/>
        <v>13.615613425929041</v>
      </c>
      <c r="X402">
        <f t="shared" si="12"/>
        <v>0.45385378086430139</v>
      </c>
    </row>
    <row r="403" spans="1:24">
      <c r="A403" s="3">
        <v>41740.5940625</v>
      </c>
      <c r="B403" s="4">
        <v>41751</v>
      </c>
      <c r="C403" s="5" t="s">
        <v>18</v>
      </c>
      <c r="D403" s="5" t="s">
        <v>2117</v>
      </c>
      <c r="E403" s="5" t="s">
        <v>20</v>
      </c>
      <c r="F403" s="5" t="s">
        <v>208</v>
      </c>
      <c r="G403" s="5" t="s">
        <v>22</v>
      </c>
      <c r="H403" s="5" t="s">
        <v>2124</v>
      </c>
      <c r="I403" s="5" t="s">
        <v>24</v>
      </c>
      <c r="J403" s="5" t="s">
        <v>2125</v>
      </c>
      <c r="K403" s="5" t="s">
        <v>26</v>
      </c>
      <c r="L403" s="6">
        <v>1</v>
      </c>
      <c r="M403" s="2" t="s">
        <v>331</v>
      </c>
      <c r="N403" s="6">
        <v>73.5</v>
      </c>
      <c r="Q403" s="6">
        <v>73.5</v>
      </c>
      <c r="R403" s="1" t="s">
        <v>2126</v>
      </c>
      <c r="W403">
        <f t="shared" si="13"/>
        <v>10.405937499999709</v>
      </c>
      <c r="X403">
        <f t="shared" si="12"/>
        <v>0.34686458333332365</v>
      </c>
    </row>
    <row r="404" spans="1:24">
      <c r="A404" s="3">
        <v>41740.594074074077</v>
      </c>
      <c r="B404" s="4">
        <v>41751</v>
      </c>
      <c r="C404" s="5" t="s">
        <v>18</v>
      </c>
      <c r="D404" s="5" t="s">
        <v>2117</v>
      </c>
      <c r="E404" s="5" t="s">
        <v>20</v>
      </c>
      <c r="F404" s="5" t="s">
        <v>208</v>
      </c>
      <c r="G404" s="5" t="s">
        <v>22</v>
      </c>
      <c r="H404" s="5" t="s">
        <v>2121</v>
      </c>
      <c r="I404" s="5" t="s">
        <v>24</v>
      </c>
      <c r="J404" s="5" t="s">
        <v>2122</v>
      </c>
      <c r="K404" s="5" t="s">
        <v>26</v>
      </c>
      <c r="L404" s="6">
        <v>1</v>
      </c>
      <c r="M404" s="2" t="s">
        <v>331</v>
      </c>
      <c r="N404" s="6">
        <v>91</v>
      </c>
      <c r="Q404" s="6">
        <v>91</v>
      </c>
      <c r="R404" s="1" t="s">
        <v>2123</v>
      </c>
      <c r="W404">
        <f t="shared" si="13"/>
        <v>10.405925925922929</v>
      </c>
      <c r="X404">
        <f t="shared" si="12"/>
        <v>0.34686419753076431</v>
      </c>
    </row>
    <row r="405" spans="1:24">
      <c r="A405" s="3">
        <v>41740.594085648147</v>
      </c>
      <c r="B405" s="4">
        <v>41751</v>
      </c>
      <c r="C405" s="5" t="s">
        <v>18</v>
      </c>
      <c r="D405" s="5" t="s">
        <v>2117</v>
      </c>
      <c r="E405" s="5" t="s">
        <v>20</v>
      </c>
      <c r="F405" s="5" t="s">
        <v>208</v>
      </c>
      <c r="G405" s="5" t="s">
        <v>22</v>
      </c>
      <c r="H405" s="5" t="s">
        <v>2118</v>
      </c>
      <c r="I405" s="5" t="s">
        <v>24</v>
      </c>
      <c r="J405" s="5" t="s">
        <v>2119</v>
      </c>
      <c r="K405" s="5" t="s">
        <v>26</v>
      </c>
      <c r="L405" s="6">
        <v>1</v>
      </c>
      <c r="M405" s="2" t="s">
        <v>331</v>
      </c>
      <c r="N405" s="6">
        <v>34.5</v>
      </c>
      <c r="Q405" s="6">
        <v>34.5</v>
      </c>
      <c r="R405" s="1" t="s">
        <v>2120</v>
      </c>
      <c r="W405">
        <f t="shared" si="13"/>
        <v>10.405914351853426</v>
      </c>
      <c r="X405">
        <f t="shared" si="12"/>
        <v>0.34686381172844755</v>
      </c>
    </row>
    <row r="406" spans="1:24">
      <c r="A406" s="3">
        <v>41744.697152777779</v>
      </c>
      <c r="B406" s="4">
        <v>41794</v>
      </c>
      <c r="C406" s="5" t="s">
        <v>18</v>
      </c>
      <c r="D406" s="5" t="s">
        <v>2103</v>
      </c>
      <c r="E406" s="5" t="s">
        <v>20</v>
      </c>
      <c r="F406" s="5" t="s">
        <v>2104</v>
      </c>
      <c r="G406" s="5" t="s">
        <v>22</v>
      </c>
      <c r="H406" s="5" t="s">
        <v>2114</v>
      </c>
      <c r="I406" s="5" t="s">
        <v>24</v>
      </c>
      <c r="J406" s="5" t="s">
        <v>2115</v>
      </c>
      <c r="K406" s="5" t="s">
        <v>26</v>
      </c>
      <c r="L406" s="6">
        <v>5</v>
      </c>
      <c r="M406" s="2" t="s">
        <v>27</v>
      </c>
      <c r="N406" s="6">
        <v>350.35</v>
      </c>
      <c r="Q406" s="6">
        <v>1751.75</v>
      </c>
      <c r="R406" s="1" t="s">
        <v>2116</v>
      </c>
      <c r="W406">
        <f t="shared" si="13"/>
        <v>49.302847222221317</v>
      </c>
      <c r="X406">
        <f t="shared" si="12"/>
        <v>1.6434282407407106</v>
      </c>
    </row>
    <row r="407" spans="1:24">
      <c r="A407" s="3">
        <v>41744.697164351855</v>
      </c>
      <c r="B407" s="4">
        <v>41794</v>
      </c>
      <c r="C407" s="5" t="s">
        <v>18</v>
      </c>
      <c r="D407" s="5" t="s">
        <v>2103</v>
      </c>
      <c r="E407" s="5" t="s">
        <v>20</v>
      </c>
      <c r="F407" s="5" t="s">
        <v>2104</v>
      </c>
      <c r="G407" s="5" t="s">
        <v>22</v>
      </c>
      <c r="H407" s="5" t="s">
        <v>2111</v>
      </c>
      <c r="I407" s="5" t="s">
        <v>24</v>
      </c>
      <c r="J407" s="5" t="s">
        <v>2112</v>
      </c>
      <c r="K407" s="5" t="s">
        <v>26</v>
      </c>
      <c r="L407" s="6">
        <v>1</v>
      </c>
      <c r="M407" s="2" t="s">
        <v>27</v>
      </c>
      <c r="N407" s="6">
        <v>845.08</v>
      </c>
      <c r="Q407" s="6">
        <v>845.08</v>
      </c>
      <c r="R407" s="1" t="s">
        <v>2113</v>
      </c>
      <c r="W407">
        <f t="shared" si="13"/>
        <v>49.302835648144537</v>
      </c>
      <c r="X407">
        <f t="shared" si="12"/>
        <v>1.6434278549381511</v>
      </c>
    </row>
    <row r="408" spans="1:24">
      <c r="A408" s="3">
        <v>41744.697175925925</v>
      </c>
      <c r="B408" s="4">
        <v>41794</v>
      </c>
      <c r="C408" s="5" t="s">
        <v>18</v>
      </c>
      <c r="D408" s="5" t="s">
        <v>2103</v>
      </c>
      <c r="E408" s="5" t="s">
        <v>20</v>
      </c>
      <c r="F408" s="5" t="s">
        <v>2104</v>
      </c>
      <c r="G408" s="5" t="s">
        <v>22</v>
      </c>
      <c r="H408" s="5" t="s">
        <v>2108</v>
      </c>
      <c r="I408" s="5" t="s">
        <v>24</v>
      </c>
      <c r="J408" s="5" t="s">
        <v>2109</v>
      </c>
      <c r="K408" s="5" t="s">
        <v>26</v>
      </c>
      <c r="L408" s="6">
        <v>5</v>
      </c>
      <c r="M408" s="2" t="s">
        <v>27</v>
      </c>
      <c r="N408" s="6">
        <v>365.95</v>
      </c>
      <c r="Q408" s="6">
        <v>1829.75</v>
      </c>
      <c r="R408" s="1" t="s">
        <v>2110</v>
      </c>
      <c r="W408">
        <f t="shared" si="13"/>
        <v>49.302824074075033</v>
      </c>
      <c r="X408">
        <f t="shared" si="12"/>
        <v>1.6434274691358344</v>
      </c>
    </row>
    <row r="409" spans="1:24">
      <c r="A409" s="3">
        <v>41744.697187500002</v>
      </c>
      <c r="B409" s="4">
        <v>41794</v>
      </c>
      <c r="C409" s="5" t="s">
        <v>18</v>
      </c>
      <c r="D409" s="5" t="s">
        <v>2103</v>
      </c>
      <c r="E409" s="5" t="s">
        <v>20</v>
      </c>
      <c r="F409" s="5" t="s">
        <v>2104</v>
      </c>
      <c r="G409" s="5" t="s">
        <v>22</v>
      </c>
      <c r="H409" s="5" t="s">
        <v>2105</v>
      </c>
      <c r="I409" s="5" t="s">
        <v>24</v>
      </c>
      <c r="J409" s="5" t="s">
        <v>2106</v>
      </c>
      <c r="K409" s="5" t="s">
        <v>26</v>
      </c>
      <c r="L409" s="6">
        <v>1</v>
      </c>
      <c r="M409" s="2" t="s">
        <v>27</v>
      </c>
      <c r="N409" s="6">
        <v>879.09</v>
      </c>
      <c r="Q409" s="6">
        <v>373.42</v>
      </c>
      <c r="R409" s="1" t="s">
        <v>2107</v>
      </c>
      <c r="W409">
        <f t="shared" si="13"/>
        <v>49.302812499998254</v>
      </c>
      <c r="X409">
        <f t="shared" si="12"/>
        <v>1.6434270833332751</v>
      </c>
    </row>
    <row r="410" spans="1:24">
      <c r="A410" s="3">
        <v>41746.679918981485</v>
      </c>
      <c r="B410" s="4">
        <v>41796</v>
      </c>
      <c r="C410" s="5" t="s">
        <v>18</v>
      </c>
      <c r="D410" s="5" t="s">
        <v>2026</v>
      </c>
      <c r="E410" s="5" t="s">
        <v>20</v>
      </c>
      <c r="F410" s="5" t="s">
        <v>271</v>
      </c>
      <c r="G410" s="5" t="s">
        <v>22</v>
      </c>
      <c r="H410" s="5" t="s">
        <v>2100</v>
      </c>
      <c r="I410" s="5" t="s">
        <v>24</v>
      </c>
      <c r="J410" s="5" t="s">
        <v>2101</v>
      </c>
      <c r="K410" s="5" t="s">
        <v>26</v>
      </c>
      <c r="L410" s="6">
        <v>3</v>
      </c>
      <c r="M410" s="2" t="s">
        <v>27</v>
      </c>
      <c r="N410" s="6">
        <v>333.27</v>
      </c>
      <c r="Q410" s="6">
        <v>999.81</v>
      </c>
      <c r="R410" s="1" t="s">
        <v>2102</v>
      </c>
      <c r="W410">
        <f t="shared" si="13"/>
        <v>49.320081018515339</v>
      </c>
      <c r="X410">
        <f t="shared" si="12"/>
        <v>1.644002700617178</v>
      </c>
    </row>
    <row r="411" spans="1:24">
      <c r="A411" s="3">
        <v>41746.679930555554</v>
      </c>
      <c r="B411" s="4">
        <v>41796</v>
      </c>
      <c r="C411" s="5" t="s">
        <v>18</v>
      </c>
      <c r="D411" s="5" t="s">
        <v>2026</v>
      </c>
      <c r="E411" s="5" t="s">
        <v>20</v>
      </c>
      <c r="F411" s="5" t="s">
        <v>271</v>
      </c>
      <c r="G411" s="5" t="s">
        <v>22</v>
      </c>
      <c r="H411" s="5" t="s">
        <v>2098</v>
      </c>
      <c r="I411" s="5" t="s">
        <v>24</v>
      </c>
      <c r="J411" s="5" t="s">
        <v>2099</v>
      </c>
      <c r="K411" s="5" t="s">
        <v>26</v>
      </c>
      <c r="L411" s="6">
        <v>6</v>
      </c>
      <c r="M411" s="2" t="s">
        <v>27</v>
      </c>
      <c r="N411" s="6">
        <v>248.76</v>
      </c>
      <c r="Q411" s="6">
        <v>1492.56</v>
      </c>
      <c r="R411" s="1" t="s">
        <v>2091</v>
      </c>
      <c r="W411">
        <f t="shared" si="13"/>
        <v>49.320069444445835</v>
      </c>
      <c r="X411">
        <f t="shared" si="12"/>
        <v>1.6440023148148613</v>
      </c>
    </row>
    <row r="412" spans="1:24">
      <c r="A412" s="3">
        <v>41746.679942129631</v>
      </c>
      <c r="B412" s="4">
        <v>41796</v>
      </c>
      <c r="C412" s="5" t="s">
        <v>18</v>
      </c>
      <c r="D412" s="5" t="s">
        <v>2026</v>
      </c>
      <c r="E412" s="5" t="s">
        <v>20</v>
      </c>
      <c r="F412" s="5" t="s">
        <v>271</v>
      </c>
      <c r="G412" s="5" t="s">
        <v>22</v>
      </c>
      <c r="H412" s="5" t="s">
        <v>2096</v>
      </c>
      <c r="I412" s="5" t="s">
        <v>24</v>
      </c>
      <c r="J412" s="5" t="s">
        <v>2097</v>
      </c>
      <c r="K412" s="5" t="s">
        <v>26</v>
      </c>
      <c r="L412" s="6">
        <v>2</v>
      </c>
      <c r="M412" s="2" t="s">
        <v>27</v>
      </c>
      <c r="N412" s="6">
        <v>350.7</v>
      </c>
      <c r="Q412" s="6">
        <v>701.4</v>
      </c>
      <c r="R412" s="1" t="s">
        <v>2091</v>
      </c>
      <c r="W412">
        <f t="shared" si="13"/>
        <v>49.320057870369055</v>
      </c>
      <c r="X412">
        <f t="shared" si="12"/>
        <v>1.6440019290123018</v>
      </c>
    </row>
    <row r="413" spans="1:24">
      <c r="A413" s="3">
        <v>41746.6799537037</v>
      </c>
      <c r="B413" s="4">
        <v>41796</v>
      </c>
      <c r="C413" s="5" t="s">
        <v>18</v>
      </c>
      <c r="D413" s="5" t="s">
        <v>2026</v>
      </c>
      <c r="E413" s="5" t="s">
        <v>20</v>
      </c>
      <c r="F413" s="5" t="s">
        <v>271</v>
      </c>
      <c r="G413" s="5" t="s">
        <v>22</v>
      </c>
      <c r="H413" s="5" t="s">
        <v>2094</v>
      </c>
      <c r="I413" s="5" t="s">
        <v>24</v>
      </c>
      <c r="J413" s="5" t="s">
        <v>2095</v>
      </c>
      <c r="K413" s="5" t="s">
        <v>26</v>
      </c>
      <c r="L413" s="6">
        <v>6</v>
      </c>
      <c r="M413" s="2" t="s">
        <v>27</v>
      </c>
      <c r="N413" s="6">
        <v>386.68</v>
      </c>
      <c r="Q413" s="6">
        <v>2320.08</v>
      </c>
      <c r="R413" s="1" t="s">
        <v>2091</v>
      </c>
      <c r="W413">
        <f t="shared" si="13"/>
        <v>49.320046296299552</v>
      </c>
      <c r="X413">
        <f t="shared" si="12"/>
        <v>1.644001543209985</v>
      </c>
    </row>
    <row r="414" spans="1:24">
      <c r="A414" s="3">
        <v>41746.679965277777</v>
      </c>
      <c r="B414" s="4">
        <v>41796</v>
      </c>
      <c r="C414" s="5" t="s">
        <v>18</v>
      </c>
      <c r="D414" s="5" t="s">
        <v>2026</v>
      </c>
      <c r="E414" s="5" t="s">
        <v>20</v>
      </c>
      <c r="F414" s="5" t="s">
        <v>271</v>
      </c>
      <c r="G414" s="5" t="s">
        <v>22</v>
      </c>
      <c r="H414" s="5" t="s">
        <v>2089</v>
      </c>
      <c r="I414" s="5" t="s">
        <v>24</v>
      </c>
      <c r="J414" s="5" t="s">
        <v>2090</v>
      </c>
      <c r="K414" s="5" t="s">
        <v>26</v>
      </c>
      <c r="L414" s="6">
        <v>7</v>
      </c>
      <c r="M414" s="2" t="s">
        <v>27</v>
      </c>
      <c r="N414" s="6">
        <v>337.25</v>
      </c>
      <c r="Q414" s="6">
        <v>2360.75</v>
      </c>
      <c r="R414" s="1" t="s">
        <v>2091</v>
      </c>
      <c r="W414">
        <f t="shared" si="13"/>
        <v>49.320034722222772</v>
      </c>
      <c r="X414">
        <f t="shared" si="12"/>
        <v>1.6440011574074258</v>
      </c>
    </row>
    <row r="415" spans="1:24">
      <c r="A415" s="3">
        <v>41746.679965277777</v>
      </c>
      <c r="B415" s="4">
        <v>41796</v>
      </c>
      <c r="C415" s="5" t="s">
        <v>18</v>
      </c>
      <c r="D415" s="5" t="s">
        <v>2026</v>
      </c>
      <c r="E415" s="5" t="s">
        <v>20</v>
      </c>
      <c r="F415" s="5" t="s">
        <v>271</v>
      </c>
      <c r="G415" s="5" t="s">
        <v>22</v>
      </c>
      <c r="H415" s="5" t="s">
        <v>2092</v>
      </c>
      <c r="I415" s="5" t="s">
        <v>24</v>
      </c>
      <c r="J415" s="5" t="s">
        <v>2093</v>
      </c>
      <c r="K415" s="5" t="s">
        <v>26</v>
      </c>
      <c r="L415" s="6">
        <v>3</v>
      </c>
      <c r="M415" s="2" t="s">
        <v>27</v>
      </c>
      <c r="N415" s="6">
        <v>487.23</v>
      </c>
      <c r="Q415" s="6">
        <v>1461.69</v>
      </c>
      <c r="R415" s="1" t="s">
        <v>2086</v>
      </c>
      <c r="W415">
        <f t="shared" si="13"/>
        <v>49.320034722222772</v>
      </c>
      <c r="X415">
        <f t="shared" si="12"/>
        <v>1.6440011574074258</v>
      </c>
    </row>
    <row r="416" spans="1:24">
      <c r="A416" s="3">
        <v>41746.679976851854</v>
      </c>
      <c r="B416" s="4">
        <v>41796</v>
      </c>
      <c r="C416" s="5" t="s">
        <v>18</v>
      </c>
      <c r="D416" s="5" t="s">
        <v>2026</v>
      </c>
      <c r="E416" s="5" t="s">
        <v>20</v>
      </c>
      <c r="F416" s="5" t="s">
        <v>271</v>
      </c>
      <c r="G416" s="5" t="s">
        <v>22</v>
      </c>
      <c r="H416" s="5" t="s">
        <v>2087</v>
      </c>
      <c r="I416" s="5" t="s">
        <v>24</v>
      </c>
      <c r="J416" s="5" t="s">
        <v>2088</v>
      </c>
      <c r="K416" s="5" t="s">
        <v>26</v>
      </c>
      <c r="L416" s="6">
        <v>2</v>
      </c>
      <c r="M416" s="2" t="s">
        <v>27</v>
      </c>
      <c r="N416" s="6">
        <v>589.16999999999996</v>
      </c>
      <c r="Q416" s="6">
        <v>1178.3399999999999</v>
      </c>
      <c r="R416" s="1" t="s">
        <v>2086</v>
      </c>
      <c r="W416">
        <f t="shared" si="13"/>
        <v>49.320023148145992</v>
      </c>
      <c r="X416">
        <f t="shared" si="12"/>
        <v>1.6440007716048664</v>
      </c>
    </row>
    <row r="417" spans="1:24">
      <c r="A417" s="3">
        <v>41746.679988425924</v>
      </c>
      <c r="B417" s="4">
        <v>41796</v>
      </c>
      <c r="C417" s="5" t="s">
        <v>18</v>
      </c>
      <c r="D417" s="5" t="s">
        <v>2026</v>
      </c>
      <c r="E417" s="5" t="s">
        <v>20</v>
      </c>
      <c r="F417" s="5" t="s">
        <v>271</v>
      </c>
      <c r="G417" s="5" t="s">
        <v>22</v>
      </c>
      <c r="H417" s="5" t="s">
        <v>2084</v>
      </c>
      <c r="I417" s="5" t="s">
        <v>24</v>
      </c>
      <c r="J417" s="5" t="s">
        <v>2085</v>
      </c>
      <c r="K417" s="5" t="s">
        <v>26</v>
      </c>
      <c r="L417" s="6">
        <v>1</v>
      </c>
      <c r="M417" s="2" t="s">
        <v>27</v>
      </c>
      <c r="N417" s="6">
        <v>634.94000000000005</v>
      </c>
      <c r="Q417" s="6">
        <v>634.94000000000005</v>
      </c>
      <c r="R417" s="1" t="s">
        <v>2086</v>
      </c>
      <c r="W417">
        <f t="shared" si="13"/>
        <v>49.320011574076489</v>
      </c>
      <c r="X417">
        <f t="shared" si="12"/>
        <v>1.6440003858025496</v>
      </c>
    </row>
    <row r="418" spans="1:24">
      <c r="A418" s="3">
        <v>41746.68</v>
      </c>
      <c r="B418" s="4">
        <v>41796</v>
      </c>
      <c r="C418" s="5" t="s">
        <v>18</v>
      </c>
      <c r="D418" s="5" t="s">
        <v>2026</v>
      </c>
      <c r="E418" s="5" t="s">
        <v>20</v>
      </c>
      <c r="F418" s="5" t="s">
        <v>271</v>
      </c>
      <c r="G418" s="5" t="s">
        <v>22</v>
      </c>
      <c r="H418" s="5" t="s">
        <v>2078</v>
      </c>
      <c r="I418" s="5" t="s">
        <v>24</v>
      </c>
      <c r="J418" s="5" t="s">
        <v>2079</v>
      </c>
      <c r="K418" s="5" t="s">
        <v>26</v>
      </c>
      <c r="L418" s="6">
        <v>1</v>
      </c>
      <c r="M418" s="2" t="s">
        <v>27</v>
      </c>
      <c r="N418" s="6">
        <v>195.6</v>
      </c>
      <c r="Q418" s="6">
        <v>195.6</v>
      </c>
      <c r="R418" s="1" t="s">
        <v>2080</v>
      </c>
      <c r="W418">
        <f t="shared" si="13"/>
        <v>49.319999999999709</v>
      </c>
      <c r="X418">
        <f t="shared" si="12"/>
        <v>1.6439999999999904</v>
      </c>
    </row>
    <row r="419" spans="1:24">
      <c r="A419" s="3">
        <v>41746.68</v>
      </c>
      <c r="B419" s="4">
        <v>41796</v>
      </c>
      <c r="C419" s="5" t="s">
        <v>18</v>
      </c>
      <c r="D419" s="5" t="s">
        <v>2026</v>
      </c>
      <c r="E419" s="5" t="s">
        <v>20</v>
      </c>
      <c r="F419" s="5" t="s">
        <v>271</v>
      </c>
      <c r="G419" s="5" t="s">
        <v>22</v>
      </c>
      <c r="H419" s="5" t="s">
        <v>2081</v>
      </c>
      <c r="I419" s="5" t="s">
        <v>24</v>
      </c>
      <c r="J419" s="5" t="s">
        <v>2082</v>
      </c>
      <c r="K419" s="5" t="s">
        <v>26</v>
      </c>
      <c r="L419" s="6">
        <v>4</v>
      </c>
      <c r="M419" s="2" t="s">
        <v>27</v>
      </c>
      <c r="N419" s="6">
        <v>191.2</v>
      </c>
      <c r="Q419" s="6">
        <v>764.8</v>
      </c>
      <c r="R419" s="1" t="s">
        <v>2083</v>
      </c>
      <c r="W419">
        <f t="shared" si="13"/>
        <v>49.319999999999709</v>
      </c>
      <c r="X419">
        <f t="shared" si="12"/>
        <v>1.6439999999999904</v>
      </c>
    </row>
    <row r="420" spans="1:24">
      <c r="A420" s="3">
        <v>41746.680011574077</v>
      </c>
      <c r="B420" s="4">
        <v>41796</v>
      </c>
      <c r="C420" s="5" t="s">
        <v>18</v>
      </c>
      <c r="D420" s="5" t="s">
        <v>2026</v>
      </c>
      <c r="E420" s="5" t="s">
        <v>20</v>
      </c>
      <c r="F420" s="5" t="s">
        <v>271</v>
      </c>
      <c r="G420" s="5" t="s">
        <v>22</v>
      </c>
      <c r="H420" s="5" t="s">
        <v>2075</v>
      </c>
      <c r="I420" s="5" t="s">
        <v>24</v>
      </c>
      <c r="J420" s="5" t="s">
        <v>2076</v>
      </c>
      <c r="K420" s="5" t="s">
        <v>26</v>
      </c>
      <c r="L420" s="6">
        <v>2</v>
      </c>
      <c r="M420" s="2" t="s">
        <v>27</v>
      </c>
      <c r="N420" s="6">
        <v>215.4</v>
      </c>
      <c r="Q420" s="6">
        <v>430.8</v>
      </c>
      <c r="R420" s="1" t="s">
        <v>2077</v>
      </c>
      <c r="W420">
        <f t="shared" si="13"/>
        <v>49.319988425922929</v>
      </c>
      <c r="X420">
        <f t="shared" si="12"/>
        <v>1.6439996141974309</v>
      </c>
    </row>
    <row r="421" spans="1:24">
      <c r="A421" s="3">
        <v>41746.680023148147</v>
      </c>
      <c r="B421" s="4">
        <v>41796</v>
      </c>
      <c r="C421" s="5" t="s">
        <v>18</v>
      </c>
      <c r="D421" s="5" t="s">
        <v>2026</v>
      </c>
      <c r="E421" s="5" t="s">
        <v>20</v>
      </c>
      <c r="F421" s="5" t="s">
        <v>271</v>
      </c>
      <c r="G421" s="5" t="s">
        <v>22</v>
      </c>
      <c r="H421" s="5" t="s">
        <v>1159</v>
      </c>
      <c r="I421" s="5" t="s">
        <v>24</v>
      </c>
      <c r="J421" s="5" t="s">
        <v>2074</v>
      </c>
      <c r="K421" s="5" t="s">
        <v>26</v>
      </c>
      <c r="L421" s="6">
        <v>42</v>
      </c>
      <c r="M421" s="2" t="s">
        <v>27</v>
      </c>
      <c r="N421" s="6">
        <v>97.63</v>
      </c>
      <c r="Q421" s="6">
        <v>4100.46</v>
      </c>
      <c r="R421" s="1" t="s">
        <v>1161</v>
      </c>
      <c r="W421">
        <f t="shared" si="13"/>
        <v>49.319976851853426</v>
      </c>
      <c r="X421">
        <f t="shared" si="12"/>
        <v>1.6439992283951141</v>
      </c>
    </row>
    <row r="422" spans="1:24">
      <c r="A422" s="3">
        <v>41746.680034722223</v>
      </c>
      <c r="B422" s="4">
        <v>41796</v>
      </c>
      <c r="C422" s="5" t="s">
        <v>18</v>
      </c>
      <c r="D422" s="5" t="s">
        <v>2026</v>
      </c>
      <c r="E422" s="5" t="s">
        <v>20</v>
      </c>
      <c r="F422" s="5" t="s">
        <v>271</v>
      </c>
      <c r="G422" s="5" t="s">
        <v>22</v>
      </c>
      <c r="H422" s="5" t="s">
        <v>2070</v>
      </c>
      <c r="I422" s="5" t="s">
        <v>24</v>
      </c>
      <c r="J422" s="5" t="s">
        <v>2071</v>
      </c>
      <c r="K422" s="5" t="s">
        <v>26</v>
      </c>
      <c r="L422" s="6">
        <v>9</v>
      </c>
      <c r="M422" s="2" t="s">
        <v>27</v>
      </c>
      <c r="N422" s="6">
        <v>226.01</v>
      </c>
      <c r="Q422" s="6">
        <v>2034.09</v>
      </c>
      <c r="R422" s="1" t="s">
        <v>1161</v>
      </c>
      <c r="W422">
        <f t="shared" si="13"/>
        <v>49.319965277776646</v>
      </c>
      <c r="X422">
        <f t="shared" si="12"/>
        <v>1.6439988425925549</v>
      </c>
    </row>
    <row r="423" spans="1:24">
      <c r="A423" s="3">
        <v>41746.680034722223</v>
      </c>
      <c r="B423" s="4">
        <v>41796</v>
      </c>
      <c r="C423" s="5" t="s">
        <v>18</v>
      </c>
      <c r="D423" s="5" t="s">
        <v>2026</v>
      </c>
      <c r="E423" s="5" t="s">
        <v>20</v>
      </c>
      <c r="F423" s="5" t="s">
        <v>271</v>
      </c>
      <c r="G423" s="5" t="s">
        <v>22</v>
      </c>
      <c r="H423" s="5" t="s">
        <v>2072</v>
      </c>
      <c r="I423" s="5" t="s">
        <v>24</v>
      </c>
      <c r="J423" s="5" t="s">
        <v>2073</v>
      </c>
      <c r="K423" s="5" t="s">
        <v>26</v>
      </c>
      <c r="L423" s="6">
        <v>8</v>
      </c>
      <c r="M423" s="2" t="s">
        <v>27</v>
      </c>
      <c r="N423" s="6">
        <v>218.41</v>
      </c>
      <c r="Q423" s="6">
        <v>1747.28</v>
      </c>
      <c r="R423" s="1" t="s">
        <v>2069</v>
      </c>
      <c r="W423">
        <f t="shared" si="13"/>
        <v>49.319965277776646</v>
      </c>
      <c r="X423">
        <f t="shared" si="12"/>
        <v>1.6439988425925549</v>
      </c>
    </row>
    <row r="424" spans="1:24">
      <c r="A424" s="3">
        <v>41746.680046296293</v>
      </c>
      <c r="B424" s="4">
        <v>41796</v>
      </c>
      <c r="C424" s="5" t="s">
        <v>18</v>
      </c>
      <c r="D424" s="5" t="s">
        <v>2026</v>
      </c>
      <c r="E424" s="5" t="s">
        <v>20</v>
      </c>
      <c r="F424" s="5" t="s">
        <v>271</v>
      </c>
      <c r="G424" s="5" t="s">
        <v>22</v>
      </c>
      <c r="H424" s="5" t="s">
        <v>2067</v>
      </c>
      <c r="I424" s="5" t="s">
        <v>24</v>
      </c>
      <c r="J424" s="5" t="s">
        <v>2068</v>
      </c>
      <c r="K424" s="5" t="s">
        <v>26</v>
      </c>
      <c r="L424" s="6">
        <v>3</v>
      </c>
      <c r="M424" s="2" t="s">
        <v>27</v>
      </c>
      <c r="N424" s="6">
        <v>268.60000000000002</v>
      </c>
      <c r="Q424" s="6">
        <v>805.8</v>
      </c>
      <c r="R424" s="1" t="s">
        <v>2069</v>
      </c>
      <c r="W424">
        <f t="shared" si="13"/>
        <v>49.319953703707142</v>
      </c>
      <c r="X424">
        <f t="shared" si="12"/>
        <v>1.6439984567902381</v>
      </c>
    </row>
    <row r="425" spans="1:24">
      <c r="A425" s="3">
        <v>41746.68005787037</v>
      </c>
      <c r="B425" s="4">
        <v>41796</v>
      </c>
      <c r="C425" s="5" t="s">
        <v>18</v>
      </c>
      <c r="D425" s="5" t="s">
        <v>2026</v>
      </c>
      <c r="E425" s="5" t="s">
        <v>20</v>
      </c>
      <c r="F425" s="5" t="s">
        <v>271</v>
      </c>
      <c r="G425" s="5" t="s">
        <v>22</v>
      </c>
      <c r="H425" s="5" t="s">
        <v>1162</v>
      </c>
      <c r="I425" s="5" t="s">
        <v>24</v>
      </c>
      <c r="J425" s="5" t="s">
        <v>2066</v>
      </c>
      <c r="K425" s="5" t="s">
        <v>26</v>
      </c>
      <c r="L425" s="6">
        <v>8</v>
      </c>
      <c r="M425" s="2" t="s">
        <v>27</v>
      </c>
      <c r="N425" s="6">
        <v>69.34</v>
      </c>
      <c r="Q425" s="6">
        <v>554.72</v>
      </c>
      <c r="R425" s="1" t="s">
        <v>1164</v>
      </c>
      <c r="W425">
        <f t="shared" si="13"/>
        <v>49.319942129630363</v>
      </c>
      <c r="X425">
        <f t="shared" si="12"/>
        <v>1.6439980709876787</v>
      </c>
    </row>
    <row r="426" spans="1:24">
      <c r="A426" s="3">
        <v>41746.73133101852</v>
      </c>
      <c r="B426" s="4">
        <v>41813</v>
      </c>
      <c r="C426" s="5" t="s">
        <v>18</v>
      </c>
      <c r="D426" s="5" t="s">
        <v>2018</v>
      </c>
      <c r="E426" s="5" t="s">
        <v>20</v>
      </c>
      <c r="F426" s="5" t="s">
        <v>334</v>
      </c>
      <c r="G426" s="5" t="s">
        <v>22</v>
      </c>
      <c r="H426" s="5" t="s">
        <v>1084</v>
      </c>
      <c r="I426" s="5" t="s">
        <v>24</v>
      </c>
      <c r="J426" s="5" t="s">
        <v>2065</v>
      </c>
      <c r="K426" s="5" t="s">
        <v>26</v>
      </c>
      <c r="L426" s="6">
        <v>73</v>
      </c>
      <c r="M426" s="2" t="s">
        <v>27</v>
      </c>
      <c r="N426" s="6">
        <v>390</v>
      </c>
      <c r="Q426" s="6">
        <v>28470</v>
      </c>
      <c r="R426" s="1" t="s">
        <v>1086</v>
      </c>
      <c r="W426">
        <f t="shared" si="13"/>
        <v>66.268668981480005</v>
      </c>
      <c r="X426">
        <f t="shared" si="12"/>
        <v>2.208955632716</v>
      </c>
    </row>
    <row r="427" spans="1:24">
      <c r="A427" s="3">
        <v>41746.731354166666</v>
      </c>
      <c r="B427" s="4">
        <v>41813</v>
      </c>
      <c r="C427" s="5" t="s">
        <v>18</v>
      </c>
      <c r="D427" s="5" t="s">
        <v>2018</v>
      </c>
      <c r="E427" s="5" t="s">
        <v>20</v>
      </c>
      <c r="F427" s="5" t="s">
        <v>334</v>
      </c>
      <c r="G427" s="5" t="s">
        <v>22</v>
      </c>
      <c r="H427" s="5" t="s">
        <v>2062</v>
      </c>
      <c r="I427" s="5" t="s">
        <v>24</v>
      </c>
      <c r="J427" s="5" t="s">
        <v>2063</v>
      </c>
      <c r="K427" s="5" t="s">
        <v>26</v>
      </c>
      <c r="L427" s="6">
        <v>6</v>
      </c>
      <c r="M427" s="2" t="s">
        <v>27</v>
      </c>
      <c r="N427" s="6">
        <v>390</v>
      </c>
      <c r="Q427" s="6">
        <v>2340</v>
      </c>
      <c r="R427" s="1" t="s">
        <v>2064</v>
      </c>
      <c r="W427">
        <f t="shared" si="13"/>
        <v>66.268645833333721</v>
      </c>
      <c r="X427">
        <f t="shared" si="12"/>
        <v>2.208954861111124</v>
      </c>
    </row>
    <row r="428" spans="1:24">
      <c r="A428" s="3">
        <v>41746.731365740743</v>
      </c>
      <c r="B428" s="4">
        <v>41813</v>
      </c>
      <c r="C428" s="5" t="s">
        <v>18</v>
      </c>
      <c r="D428" s="5" t="s">
        <v>2018</v>
      </c>
      <c r="E428" s="5" t="s">
        <v>20</v>
      </c>
      <c r="F428" s="5" t="s">
        <v>334</v>
      </c>
      <c r="G428" s="5" t="s">
        <v>22</v>
      </c>
      <c r="H428" s="5" t="s">
        <v>2059</v>
      </c>
      <c r="I428" s="5" t="s">
        <v>24</v>
      </c>
      <c r="J428" s="5" t="s">
        <v>2060</v>
      </c>
      <c r="K428" s="5" t="s">
        <v>26</v>
      </c>
      <c r="L428" s="6">
        <v>5</v>
      </c>
      <c r="M428" s="2" t="s">
        <v>27</v>
      </c>
      <c r="N428" s="6">
        <v>390</v>
      </c>
      <c r="Q428" s="6">
        <v>1950</v>
      </c>
      <c r="R428" s="1" t="s">
        <v>2061</v>
      </c>
      <c r="W428">
        <f t="shared" si="13"/>
        <v>66.268634259256942</v>
      </c>
      <c r="X428">
        <f t="shared" si="12"/>
        <v>2.2089544753085648</v>
      </c>
    </row>
    <row r="429" spans="1:24">
      <c r="A429" s="3">
        <v>41746.746192129627</v>
      </c>
      <c r="B429" s="4">
        <v>41899</v>
      </c>
      <c r="C429" s="5" t="s">
        <v>18</v>
      </c>
      <c r="D429" s="5" t="s">
        <v>2052</v>
      </c>
      <c r="E429" s="5" t="s">
        <v>20</v>
      </c>
      <c r="F429" s="5" t="s">
        <v>46</v>
      </c>
      <c r="G429" s="5" t="s">
        <v>22</v>
      </c>
      <c r="H429" s="5" t="s">
        <v>2056</v>
      </c>
      <c r="I429" s="5" t="s">
        <v>24</v>
      </c>
      <c r="J429" s="5" t="s">
        <v>2057</v>
      </c>
      <c r="K429" s="5" t="s">
        <v>26</v>
      </c>
      <c r="L429" s="6">
        <v>3</v>
      </c>
      <c r="M429" s="2" t="s">
        <v>27</v>
      </c>
      <c r="N429" s="6">
        <v>11133.33</v>
      </c>
      <c r="Q429" s="6">
        <v>33399.99</v>
      </c>
      <c r="R429" s="1" t="s">
        <v>2058</v>
      </c>
      <c r="W429">
        <f t="shared" si="13"/>
        <v>152.25380787037284</v>
      </c>
      <c r="X429">
        <f t="shared" si="12"/>
        <v>5.0751269290124279</v>
      </c>
    </row>
    <row r="430" spans="1:24">
      <c r="A430" s="3">
        <v>41746.746203703704</v>
      </c>
      <c r="B430" s="4">
        <v>41899</v>
      </c>
      <c r="C430" s="5" t="s">
        <v>18</v>
      </c>
      <c r="D430" s="5" t="s">
        <v>2052</v>
      </c>
      <c r="E430" s="5" t="s">
        <v>20</v>
      </c>
      <c r="F430" s="5" t="s">
        <v>46</v>
      </c>
      <c r="G430" s="5" t="s">
        <v>22</v>
      </c>
      <c r="H430" s="5" t="s">
        <v>2053</v>
      </c>
      <c r="I430" s="5" t="s">
        <v>24</v>
      </c>
      <c r="J430" s="5" t="s">
        <v>2054</v>
      </c>
      <c r="K430" s="5" t="s">
        <v>26</v>
      </c>
      <c r="L430" s="6">
        <v>6</v>
      </c>
      <c r="M430" s="2" t="s">
        <v>27</v>
      </c>
      <c r="N430" s="6">
        <v>100</v>
      </c>
      <c r="Q430" s="6">
        <v>600</v>
      </c>
      <c r="R430" s="1" t="s">
        <v>2055</v>
      </c>
      <c r="W430">
        <f t="shared" si="13"/>
        <v>152.25379629629606</v>
      </c>
      <c r="X430">
        <f t="shared" si="12"/>
        <v>5.0751265432098682</v>
      </c>
    </row>
    <row r="431" spans="1:24">
      <c r="A431" s="3">
        <v>41746.803668981483</v>
      </c>
      <c r="B431" s="4">
        <v>41771</v>
      </c>
      <c r="C431" s="5" t="s">
        <v>18</v>
      </c>
      <c r="D431" s="5" t="s">
        <v>2036</v>
      </c>
      <c r="E431" s="5" t="s">
        <v>20</v>
      </c>
      <c r="F431" s="5" t="s">
        <v>2037</v>
      </c>
      <c r="G431" s="5" t="s">
        <v>22</v>
      </c>
      <c r="H431" s="5" t="s">
        <v>2049</v>
      </c>
      <c r="I431" s="5" t="s">
        <v>24</v>
      </c>
      <c r="J431" s="5" t="s">
        <v>2050</v>
      </c>
      <c r="K431" s="5" t="s">
        <v>26</v>
      </c>
      <c r="L431" s="6">
        <v>1</v>
      </c>
      <c r="M431" s="2" t="s">
        <v>27</v>
      </c>
      <c r="N431" s="6">
        <v>1679</v>
      </c>
      <c r="Q431" s="6">
        <v>1679</v>
      </c>
      <c r="R431" s="1" t="s">
        <v>2051</v>
      </c>
      <c r="W431">
        <f t="shared" si="13"/>
        <v>24.196331018516503</v>
      </c>
      <c r="X431">
        <f t="shared" si="12"/>
        <v>0.80654436728388346</v>
      </c>
    </row>
    <row r="432" spans="1:24">
      <c r="A432" s="3">
        <v>41746.803680555553</v>
      </c>
      <c r="B432" s="4">
        <v>41771</v>
      </c>
      <c r="C432" s="5" t="s">
        <v>18</v>
      </c>
      <c r="D432" s="5" t="s">
        <v>2036</v>
      </c>
      <c r="E432" s="5" t="s">
        <v>20</v>
      </c>
      <c r="F432" s="5" t="s">
        <v>2037</v>
      </c>
      <c r="G432" s="5" t="s">
        <v>22</v>
      </c>
      <c r="H432" s="5" t="s">
        <v>2046</v>
      </c>
      <c r="I432" s="5" t="s">
        <v>24</v>
      </c>
      <c r="J432" s="5" t="s">
        <v>2047</v>
      </c>
      <c r="K432" s="5" t="s">
        <v>26</v>
      </c>
      <c r="L432" s="6">
        <v>2</v>
      </c>
      <c r="M432" s="2" t="s">
        <v>27</v>
      </c>
      <c r="N432" s="6">
        <v>1797.08</v>
      </c>
      <c r="Q432" s="6">
        <v>3594.16</v>
      </c>
      <c r="R432" s="1" t="s">
        <v>2048</v>
      </c>
      <c r="W432">
        <f t="shared" si="13"/>
        <v>24.196319444446999</v>
      </c>
      <c r="X432">
        <f t="shared" si="12"/>
        <v>0.80654398148156659</v>
      </c>
    </row>
    <row r="433" spans="1:24">
      <c r="A433" s="3">
        <v>41746.80369212963</v>
      </c>
      <c r="B433" s="4">
        <v>41771</v>
      </c>
      <c r="C433" s="5" t="s">
        <v>18</v>
      </c>
      <c r="D433" s="5" t="s">
        <v>2036</v>
      </c>
      <c r="E433" s="5" t="s">
        <v>20</v>
      </c>
      <c r="F433" s="5" t="s">
        <v>2037</v>
      </c>
      <c r="G433" s="5" t="s">
        <v>22</v>
      </c>
      <c r="H433" s="5" t="s">
        <v>2044</v>
      </c>
      <c r="I433" s="5" t="s">
        <v>24</v>
      </c>
      <c r="J433" s="5" t="s">
        <v>2045</v>
      </c>
      <c r="K433" s="5" t="s">
        <v>26</v>
      </c>
      <c r="L433" s="6">
        <v>1</v>
      </c>
      <c r="M433" s="2" t="s">
        <v>27</v>
      </c>
      <c r="N433" s="6">
        <v>1797.08</v>
      </c>
      <c r="Q433" s="6">
        <v>1797.08</v>
      </c>
      <c r="R433" s="1" t="s">
        <v>2040</v>
      </c>
      <c r="W433">
        <f t="shared" si="13"/>
        <v>24.196307870370219</v>
      </c>
      <c r="X433">
        <f t="shared" si="12"/>
        <v>0.80654359567900735</v>
      </c>
    </row>
    <row r="434" spans="1:24">
      <c r="A434" s="3">
        <v>41746.803703703707</v>
      </c>
      <c r="B434" s="4">
        <v>41771</v>
      </c>
      <c r="C434" s="5" t="s">
        <v>18</v>
      </c>
      <c r="D434" s="5" t="s">
        <v>2036</v>
      </c>
      <c r="E434" s="5" t="s">
        <v>20</v>
      </c>
      <c r="F434" s="5" t="s">
        <v>2037</v>
      </c>
      <c r="G434" s="5" t="s">
        <v>22</v>
      </c>
      <c r="H434" s="5" t="s">
        <v>2041</v>
      </c>
      <c r="I434" s="5" t="s">
        <v>24</v>
      </c>
      <c r="J434" s="5" t="s">
        <v>2042</v>
      </c>
      <c r="K434" s="5" t="s">
        <v>26</v>
      </c>
      <c r="L434" s="6">
        <v>1</v>
      </c>
      <c r="M434" s="2" t="s">
        <v>27</v>
      </c>
      <c r="N434" s="6">
        <v>1750.45</v>
      </c>
      <c r="Q434" s="6">
        <v>1750.45</v>
      </c>
      <c r="R434" s="1" t="s">
        <v>2043</v>
      </c>
      <c r="W434">
        <f t="shared" si="13"/>
        <v>24.19629629629344</v>
      </c>
      <c r="X434">
        <f t="shared" si="12"/>
        <v>0.80654320987644801</v>
      </c>
    </row>
    <row r="435" spans="1:24">
      <c r="A435" s="3">
        <v>41746.803715277776</v>
      </c>
      <c r="B435" s="4">
        <v>41771</v>
      </c>
      <c r="C435" s="5" t="s">
        <v>18</v>
      </c>
      <c r="D435" s="5" t="s">
        <v>2036</v>
      </c>
      <c r="E435" s="5" t="s">
        <v>20</v>
      </c>
      <c r="F435" s="5" t="s">
        <v>2037</v>
      </c>
      <c r="G435" s="5" t="s">
        <v>22</v>
      </c>
      <c r="H435" s="5" t="s">
        <v>2038</v>
      </c>
      <c r="I435" s="5" t="s">
        <v>24</v>
      </c>
      <c r="J435" s="5" t="s">
        <v>2039</v>
      </c>
      <c r="K435" s="5" t="s">
        <v>26</v>
      </c>
      <c r="L435" s="6">
        <v>1</v>
      </c>
      <c r="M435" s="2" t="s">
        <v>27</v>
      </c>
      <c r="N435" s="6">
        <v>1797.08</v>
      </c>
      <c r="Q435" s="6">
        <v>1797.08</v>
      </c>
      <c r="R435" s="1" t="s">
        <v>2040</v>
      </c>
      <c r="W435">
        <f t="shared" si="13"/>
        <v>24.196284722223936</v>
      </c>
      <c r="X435">
        <f t="shared" si="12"/>
        <v>0.80654282407413125</v>
      </c>
    </row>
    <row r="436" spans="1:24">
      <c r="A436" s="3">
        <v>41747.55709490741</v>
      </c>
      <c r="B436" s="4">
        <v>41796</v>
      </c>
      <c r="C436" s="5" t="s">
        <v>18</v>
      </c>
      <c r="D436" s="5" t="s">
        <v>2026</v>
      </c>
      <c r="E436" s="5" t="s">
        <v>20</v>
      </c>
      <c r="F436" s="5" t="s">
        <v>271</v>
      </c>
      <c r="G436" s="5" t="s">
        <v>22</v>
      </c>
      <c r="H436" s="5" t="s">
        <v>1162</v>
      </c>
      <c r="I436" s="5" t="s">
        <v>24</v>
      </c>
      <c r="J436" s="5" t="s">
        <v>2035</v>
      </c>
      <c r="K436" s="5" t="s">
        <v>26</v>
      </c>
      <c r="L436" s="6">
        <v>7</v>
      </c>
      <c r="M436" s="2" t="s">
        <v>27</v>
      </c>
      <c r="N436" s="6">
        <v>69.34</v>
      </c>
      <c r="Q436" s="6">
        <v>485.38</v>
      </c>
      <c r="R436" s="1" t="s">
        <v>1164</v>
      </c>
      <c r="W436">
        <f t="shared" si="13"/>
        <v>48.442905092590081</v>
      </c>
      <c r="X436">
        <f t="shared" si="12"/>
        <v>1.6147635030863361</v>
      </c>
    </row>
    <row r="437" spans="1:24">
      <c r="A437" s="3">
        <v>41747.560520833336</v>
      </c>
      <c r="B437" s="4">
        <v>41796</v>
      </c>
      <c r="C437" s="5" t="s">
        <v>18</v>
      </c>
      <c r="D437" s="5" t="s">
        <v>2026</v>
      </c>
      <c r="E437" s="5" t="s">
        <v>20</v>
      </c>
      <c r="F437" s="5" t="s">
        <v>271</v>
      </c>
      <c r="G437" s="5" t="s">
        <v>22</v>
      </c>
      <c r="H437" s="5" t="s">
        <v>2031</v>
      </c>
      <c r="I437" s="5" t="s">
        <v>24</v>
      </c>
      <c r="J437" s="5" t="s">
        <v>2032</v>
      </c>
      <c r="K437" s="5" t="s">
        <v>26</v>
      </c>
      <c r="L437" s="6">
        <v>1</v>
      </c>
      <c r="M437" s="2" t="s">
        <v>27</v>
      </c>
      <c r="N437" s="6">
        <v>11.38</v>
      </c>
      <c r="Q437" s="6">
        <v>11.38</v>
      </c>
      <c r="R437" s="1" t="s">
        <v>553</v>
      </c>
      <c r="W437">
        <f t="shared" si="13"/>
        <v>48.439479166663659</v>
      </c>
      <c r="X437">
        <f t="shared" si="12"/>
        <v>1.6146493055554554</v>
      </c>
    </row>
    <row r="438" spans="1:24">
      <c r="A438" s="3">
        <v>41747.560520833336</v>
      </c>
      <c r="B438" s="4">
        <v>41796</v>
      </c>
      <c r="C438" s="5" t="s">
        <v>18</v>
      </c>
      <c r="D438" s="5" t="s">
        <v>2026</v>
      </c>
      <c r="E438" s="5" t="s">
        <v>20</v>
      </c>
      <c r="F438" s="5" t="s">
        <v>271</v>
      </c>
      <c r="G438" s="5" t="s">
        <v>22</v>
      </c>
      <c r="H438" s="5" t="s">
        <v>2033</v>
      </c>
      <c r="I438" s="5" t="s">
        <v>24</v>
      </c>
      <c r="J438" s="5" t="s">
        <v>2034</v>
      </c>
      <c r="K438" s="5" t="s">
        <v>26</v>
      </c>
      <c r="L438" s="6">
        <v>1</v>
      </c>
      <c r="M438" s="2" t="s">
        <v>27</v>
      </c>
      <c r="N438" s="6">
        <v>23.62</v>
      </c>
      <c r="Q438" s="6">
        <v>23.62</v>
      </c>
      <c r="R438" s="1" t="s">
        <v>553</v>
      </c>
      <c r="W438">
        <f t="shared" si="13"/>
        <v>48.439479166663659</v>
      </c>
      <c r="X438">
        <f t="shared" si="12"/>
        <v>1.6146493055554554</v>
      </c>
    </row>
    <row r="439" spans="1:24">
      <c r="A439" s="3">
        <v>41747.560532407406</v>
      </c>
      <c r="B439" s="4">
        <v>41796</v>
      </c>
      <c r="C439" s="5" t="s">
        <v>18</v>
      </c>
      <c r="D439" s="5" t="s">
        <v>2026</v>
      </c>
      <c r="E439" s="5" t="s">
        <v>20</v>
      </c>
      <c r="F439" s="5" t="s">
        <v>271</v>
      </c>
      <c r="G439" s="5" t="s">
        <v>22</v>
      </c>
      <c r="H439" s="5" t="s">
        <v>2029</v>
      </c>
      <c r="I439" s="5" t="s">
        <v>24</v>
      </c>
      <c r="J439" s="5" t="s">
        <v>2030</v>
      </c>
      <c r="K439" s="5" t="s">
        <v>26</v>
      </c>
      <c r="L439" s="6">
        <v>1</v>
      </c>
      <c r="M439" s="2" t="s">
        <v>27</v>
      </c>
      <c r="N439" s="6">
        <v>14.15</v>
      </c>
      <c r="Q439" s="6">
        <v>14.15</v>
      </c>
      <c r="R439" s="1" t="s">
        <v>553</v>
      </c>
      <c r="W439">
        <f t="shared" si="13"/>
        <v>48.439467592594156</v>
      </c>
      <c r="X439">
        <f t="shared" si="12"/>
        <v>1.6146489197531386</v>
      </c>
    </row>
    <row r="440" spans="1:24">
      <c r="A440" s="3">
        <v>41747.560543981483</v>
      </c>
      <c r="B440" s="4">
        <v>41796</v>
      </c>
      <c r="C440" s="5" t="s">
        <v>18</v>
      </c>
      <c r="D440" s="5" t="s">
        <v>2026</v>
      </c>
      <c r="E440" s="5" t="s">
        <v>20</v>
      </c>
      <c r="F440" s="5" t="s">
        <v>271</v>
      </c>
      <c r="G440" s="5" t="s">
        <v>22</v>
      </c>
      <c r="H440" s="5" t="s">
        <v>554</v>
      </c>
      <c r="I440" s="5" t="s">
        <v>24</v>
      </c>
      <c r="J440" s="5" t="s">
        <v>2028</v>
      </c>
      <c r="K440" s="5" t="s">
        <v>26</v>
      </c>
      <c r="L440" s="6">
        <v>1</v>
      </c>
      <c r="M440" s="2" t="s">
        <v>27</v>
      </c>
      <c r="N440" s="6">
        <v>39.44</v>
      </c>
      <c r="Q440" s="6">
        <v>39.44</v>
      </c>
      <c r="R440" s="1" t="s">
        <v>553</v>
      </c>
      <c r="W440">
        <f t="shared" si="13"/>
        <v>48.439456018517376</v>
      </c>
      <c r="X440">
        <f t="shared" si="12"/>
        <v>1.6146485339505792</v>
      </c>
    </row>
    <row r="441" spans="1:24">
      <c r="A441" s="3">
        <v>41747.560555555552</v>
      </c>
      <c r="B441" s="4">
        <v>41796</v>
      </c>
      <c r="C441" s="5" t="s">
        <v>18</v>
      </c>
      <c r="D441" s="5" t="s">
        <v>2026</v>
      </c>
      <c r="E441" s="5" t="s">
        <v>20</v>
      </c>
      <c r="F441" s="5" t="s">
        <v>271</v>
      </c>
      <c r="G441" s="5" t="s">
        <v>22</v>
      </c>
      <c r="H441" s="5" t="s">
        <v>551</v>
      </c>
      <c r="I441" s="5" t="s">
        <v>24</v>
      </c>
      <c r="J441" s="5" t="s">
        <v>2027</v>
      </c>
      <c r="K441" s="5" t="s">
        <v>26</v>
      </c>
      <c r="L441" s="6">
        <v>1</v>
      </c>
      <c r="M441" s="2" t="s">
        <v>27</v>
      </c>
      <c r="N441" s="6">
        <v>7.76</v>
      </c>
      <c r="Q441" s="6">
        <v>7.76</v>
      </c>
      <c r="R441" s="1" t="s">
        <v>553</v>
      </c>
      <c r="W441">
        <f t="shared" si="13"/>
        <v>48.439444444447872</v>
      </c>
      <c r="X441">
        <f t="shared" si="12"/>
        <v>1.6146481481482624</v>
      </c>
    </row>
    <row r="442" spans="1:24">
      <c r="A442" s="3">
        <v>41747.594456018516</v>
      </c>
      <c r="B442" s="4">
        <v>41813</v>
      </c>
      <c r="C442" s="5" t="s">
        <v>18</v>
      </c>
      <c r="D442" s="5" t="s">
        <v>2018</v>
      </c>
      <c r="E442" s="5" t="s">
        <v>20</v>
      </c>
      <c r="F442" s="5" t="s">
        <v>334</v>
      </c>
      <c r="G442" s="5" t="s">
        <v>22</v>
      </c>
      <c r="H442" s="5" t="s">
        <v>1594</v>
      </c>
      <c r="I442" s="5" t="s">
        <v>24</v>
      </c>
      <c r="J442" s="5" t="s">
        <v>2025</v>
      </c>
      <c r="K442" s="5" t="s">
        <v>26</v>
      </c>
      <c r="L442" s="6">
        <v>27</v>
      </c>
      <c r="M442" s="2" t="s">
        <v>27</v>
      </c>
      <c r="N442" s="6">
        <v>508</v>
      </c>
      <c r="Q442" s="6">
        <v>13716</v>
      </c>
      <c r="R442" s="1" t="s">
        <v>1596</v>
      </c>
      <c r="W442">
        <f t="shared" si="13"/>
        <v>65.405543981483788</v>
      </c>
      <c r="X442">
        <f t="shared" si="12"/>
        <v>2.180184799382793</v>
      </c>
    </row>
    <row r="443" spans="1:24">
      <c r="A443" s="3">
        <v>41747.594467592593</v>
      </c>
      <c r="B443" s="4">
        <v>41813</v>
      </c>
      <c r="C443" s="5" t="s">
        <v>18</v>
      </c>
      <c r="D443" s="5" t="s">
        <v>2018</v>
      </c>
      <c r="E443" s="5" t="s">
        <v>20</v>
      </c>
      <c r="F443" s="5" t="s">
        <v>334</v>
      </c>
      <c r="G443" s="5" t="s">
        <v>22</v>
      </c>
      <c r="H443" s="5" t="s">
        <v>2022</v>
      </c>
      <c r="I443" s="5" t="s">
        <v>24</v>
      </c>
      <c r="J443" s="5" t="s">
        <v>2023</v>
      </c>
      <c r="K443" s="5" t="s">
        <v>26</v>
      </c>
      <c r="L443" s="6">
        <v>8</v>
      </c>
      <c r="M443" s="2" t="s">
        <v>27</v>
      </c>
      <c r="N443" s="6">
        <v>508</v>
      </c>
      <c r="Q443" s="6">
        <v>4064</v>
      </c>
      <c r="R443" s="1" t="s">
        <v>2024</v>
      </c>
      <c r="W443">
        <f t="shared" si="13"/>
        <v>65.405532407407009</v>
      </c>
      <c r="X443">
        <f t="shared" si="12"/>
        <v>2.1801844135802337</v>
      </c>
    </row>
    <row r="444" spans="1:24">
      <c r="A444" s="3">
        <v>41747.59447916667</v>
      </c>
      <c r="B444" s="4">
        <v>41813</v>
      </c>
      <c r="C444" s="5" t="s">
        <v>18</v>
      </c>
      <c r="D444" s="5" t="s">
        <v>2018</v>
      </c>
      <c r="E444" s="5" t="s">
        <v>20</v>
      </c>
      <c r="F444" s="5" t="s">
        <v>334</v>
      </c>
      <c r="G444" s="5" t="s">
        <v>22</v>
      </c>
      <c r="H444" s="5" t="s">
        <v>2019</v>
      </c>
      <c r="I444" s="5" t="s">
        <v>24</v>
      </c>
      <c r="J444" s="5" t="s">
        <v>2020</v>
      </c>
      <c r="K444" s="5" t="s">
        <v>26</v>
      </c>
      <c r="L444" s="6">
        <v>6</v>
      </c>
      <c r="M444" s="2" t="s">
        <v>27</v>
      </c>
      <c r="N444" s="6">
        <v>555</v>
      </c>
      <c r="Q444" s="6">
        <v>3330</v>
      </c>
      <c r="R444" s="1" t="s">
        <v>2021</v>
      </c>
      <c r="W444">
        <f t="shared" si="13"/>
        <v>65.405520833330229</v>
      </c>
      <c r="X444">
        <f t="shared" si="12"/>
        <v>2.1801840277776745</v>
      </c>
    </row>
    <row r="445" spans="1:24">
      <c r="A445" s="3">
        <v>41747.689918981479</v>
      </c>
      <c r="B445" s="4">
        <v>41785</v>
      </c>
      <c r="C445" s="5" t="s">
        <v>18</v>
      </c>
      <c r="D445" s="5" t="s">
        <v>2008</v>
      </c>
      <c r="E445" s="5" t="s">
        <v>20</v>
      </c>
      <c r="F445" s="5" t="s">
        <v>1479</v>
      </c>
      <c r="G445" s="5" t="s">
        <v>22</v>
      </c>
      <c r="H445" s="5" t="s">
        <v>2015</v>
      </c>
      <c r="I445" s="5" t="s">
        <v>24</v>
      </c>
      <c r="J445" s="5" t="s">
        <v>2016</v>
      </c>
      <c r="K445" s="5" t="s">
        <v>26</v>
      </c>
      <c r="L445" s="6">
        <v>6</v>
      </c>
      <c r="M445" s="2" t="s">
        <v>27</v>
      </c>
      <c r="N445" s="6">
        <v>715.96</v>
      </c>
      <c r="Q445" s="6">
        <v>4295.76</v>
      </c>
      <c r="R445" s="1" t="s">
        <v>2017</v>
      </c>
      <c r="W445">
        <f t="shared" si="13"/>
        <v>37.310081018520577</v>
      </c>
      <c r="X445">
        <f t="shared" si="12"/>
        <v>1.2436693672840193</v>
      </c>
    </row>
    <row r="446" spans="1:24">
      <c r="A446" s="3">
        <v>41747.689930555556</v>
      </c>
      <c r="B446" s="4">
        <v>41785</v>
      </c>
      <c r="C446" s="5" t="s">
        <v>18</v>
      </c>
      <c r="D446" s="5" t="s">
        <v>2008</v>
      </c>
      <c r="E446" s="5" t="s">
        <v>20</v>
      </c>
      <c r="F446" s="5" t="s">
        <v>1479</v>
      </c>
      <c r="G446" s="5" t="s">
        <v>22</v>
      </c>
      <c r="H446" s="5" t="s">
        <v>2012</v>
      </c>
      <c r="I446" s="5" t="s">
        <v>24</v>
      </c>
      <c r="J446" s="5" t="s">
        <v>2013</v>
      </c>
      <c r="K446" s="5" t="s">
        <v>26</v>
      </c>
      <c r="L446" s="6">
        <v>1</v>
      </c>
      <c r="M446" s="2" t="s">
        <v>27</v>
      </c>
      <c r="N446" s="6">
        <v>755.76</v>
      </c>
      <c r="Q446" s="6">
        <v>755.76</v>
      </c>
      <c r="R446" s="1" t="s">
        <v>2014</v>
      </c>
      <c r="W446">
        <f t="shared" si="13"/>
        <v>37.310069444443798</v>
      </c>
      <c r="X446">
        <f t="shared" si="12"/>
        <v>1.2436689814814599</v>
      </c>
    </row>
    <row r="447" spans="1:24">
      <c r="A447" s="3">
        <v>41747.689942129633</v>
      </c>
      <c r="B447" s="4">
        <v>41785</v>
      </c>
      <c r="C447" s="5" t="s">
        <v>18</v>
      </c>
      <c r="D447" s="5" t="s">
        <v>2008</v>
      </c>
      <c r="E447" s="5" t="s">
        <v>20</v>
      </c>
      <c r="F447" s="5" t="s">
        <v>1479</v>
      </c>
      <c r="G447" s="5" t="s">
        <v>22</v>
      </c>
      <c r="H447" s="5" t="s">
        <v>2009</v>
      </c>
      <c r="I447" s="5" t="s">
        <v>24</v>
      </c>
      <c r="J447" s="5" t="s">
        <v>2010</v>
      </c>
      <c r="K447" s="5" t="s">
        <v>26</v>
      </c>
      <c r="L447" s="6">
        <v>8</v>
      </c>
      <c r="M447" s="2" t="s">
        <v>27</v>
      </c>
      <c r="N447" s="6">
        <v>868.56</v>
      </c>
      <c r="Q447" s="6">
        <v>6948.48</v>
      </c>
      <c r="R447" s="1" t="s">
        <v>2011</v>
      </c>
      <c r="W447">
        <f t="shared" si="13"/>
        <v>37.310057870367018</v>
      </c>
      <c r="X447">
        <f t="shared" si="12"/>
        <v>1.2436685956789006</v>
      </c>
    </row>
    <row r="448" spans="1:24">
      <c r="A448" s="3">
        <v>41751.497245370374</v>
      </c>
      <c r="B448" s="4">
        <v>41792</v>
      </c>
      <c r="C448" s="5" t="s">
        <v>18</v>
      </c>
      <c r="D448" s="5" t="s">
        <v>1994</v>
      </c>
      <c r="E448" s="5" t="s">
        <v>20</v>
      </c>
      <c r="F448" s="5" t="s">
        <v>1995</v>
      </c>
      <c r="G448" s="5" t="s">
        <v>22</v>
      </c>
      <c r="H448" s="5" t="s">
        <v>2005</v>
      </c>
      <c r="I448" s="5" t="s">
        <v>24</v>
      </c>
      <c r="J448" s="5" t="s">
        <v>2006</v>
      </c>
      <c r="K448" s="5" t="s">
        <v>26</v>
      </c>
      <c r="L448" s="6">
        <v>1</v>
      </c>
      <c r="M448" s="2" t="s">
        <v>27</v>
      </c>
      <c r="N448" s="6">
        <v>7150</v>
      </c>
      <c r="Q448" s="6">
        <v>7150</v>
      </c>
      <c r="R448" s="1" t="s">
        <v>2007</v>
      </c>
      <c r="W448">
        <f t="shared" si="13"/>
        <v>40.502754629625997</v>
      </c>
      <c r="X448">
        <f t="shared" si="12"/>
        <v>1.3500918209875332</v>
      </c>
    </row>
    <row r="449" spans="1:24">
      <c r="A449" s="3">
        <v>41751.497256944444</v>
      </c>
      <c r="B449" s="4">
        <v>41792</v>
      </c>
      <c r="C449" s="5" t="s">
        <v>18</v>
      </c>
      <c r="D449" s="5" t="s">
        <v>1994</v>
      </c>
      <c r="E449" s="5" t="s">
        <v>20</v>
      </c>
      <c r="F449" s="5" t="s">
        <v>1995</v>
      </c>
      <c r="G449" s="5" t="s">
        <v>22</v>
      </c>
      <c r="H449" s="5" t="s">
        <v>2002</v>
      </c>
      <c r="I449" s="5" t="s">
        <v>24</v>
      </c>
      <c r="J449" s="5" t="s">
        <v>2003</v>
      </c>
      <c r="K449" s="5" t="s">
        <v>26</v>
      </c>
      <c r="L449" s="6">
        <v>1</v>
      </c>
      <c r="M449" s="2" t="s">
        <v>27</v>
      </c>
      <c r="N449" s="6">
        <v>3050</v>
      </c>
      <c r="Q449" s="6">
        <v>3050</v>
      </c>
      <c r="R449" s="1" t="s">
        <v>2004</v>
      </c>
      <c r="W449">
        <f t="shared" si="13"/>
        <v>40.502743055556493</v>
      </c>
      <c r="X449">
        <f t="shared" si="12"/>
        <v>1.3500914351852165</v>
      </c>
    </row>
    <row r="450" spans="1:24">
      <c r="A450" s="3">
        <v>41751.49726851852</v>
      </c>
      <c r="B450" s="4">
        <v>41792</v>
      </c>
      <c r="C450" s="5" t="s">
        <v>18</v>
      </c>
      <c r="D450" s="5" t="s">
        <v>1994</v>
      </c>
      <c r="E450" s="5" t="s">
        <v>20</v>
      </c>
      <c r="F450" s="5" t="s">
        <v>1995</v>
      </c>
      <c r="G450" s="5" t="s">
        <v>22</v>
      </c>
      <c r="H450" s="5" t="s">
        <v>1996</v>
      </c>
      <c r="I450" s="5" t="s">
        <v>24</v>
      </c>
      <c r="J450" s="5" t="s">
        <v>1997</v>
      </c>
      <c r="K450" s="5" t="s">
        <v>26</v>
      </c>
      <c r="L450" s="6">
        <v>1</v>
      </c>
      <c r="M450" s="2" t="s">
        <v>27</v>
      </c>
      <c r="N450" s="6">
        <v>9800</v>
      </c>
      <c r="Q450" s="6">
        <v>9800</v>
      </c>
      <c r="R450" s="1" t="s">
        <v>1998</v>
      </c>
      <c r="W450">
        <f t="shared" si="13"/>
        <v>40.502731481479714</v>
      </c>
      <c r="X450">
        <f t="shared" ref="X450:X513" si="14">W450/30</f>
        <v>1.3500910493826572</v>
      </c>
    </row>
    <row r="451" spans="1:24">
      <c r="A451" s="3">
        <v>41751.49726851852</v>
      </c>
      <c r="B451" s="4">
        <v>41792</v>
      </c>
      <c r="C451" s="5" t="s">
        <v>18</v>
      </c>
      <c r="D451" s="5" t="s">
        <v>1994</v>
      </c>
      <c r="E451" s="5" t="s">
        <v>20</v>
      </c>
      <c r="F451" s="5" t="s">
        <v>1995</v>
      </c>
      <c r="G451" s="5" t="s">
        <v>22</v>
      </c>
      <c r="H451" s="5" t="s">
        <v>1999</v>
      </c>
      <c r="I451" s="5" t="s">
        <v>24</v>
      </c>
      <c r="J451" s="5" t="s">
        <v>2000</v>
      </c>
      <c r="K451" s="5" t="s">
        <v>26</v>
      </c>
      <c r="L451" s="6">
        <v>1</v>
      </c>
      <c r="M451" s="2" t="s">
        <v>27</v>
      </c>
      <c r="N451" s="6">
        <v>1400</v>
      </c>
      <c r="Q451" s="6">
        <v>1400</v>
      </c>
      <c r="R451" s="1" t="s">
        <v>2001</v>
      </c>
      <c r="W451">
        <f t="shared" ref="W451:W514" si="15">B451-A451</f>
        <v>40.502731481479714</v>
      </c>
      <c r="X451">
        <f t="shared" si="14"/>
        <v>1.3500910493826572</v>
      </c>
    </row>
    <row r="452" spans="1:24">
      <c r="A452" s="3">
        <v>41751.646643518521</v>
      </c>
      <c r="B452" s="4">
        <v>41759</v>
      </c>
      <c r="C452" s="5" t="s">
        <v>18</v>
      </c>
      <c r="D452" s="5" t="s">
        <v>1992</v>
      </c>
      <c r="E452" s="5" t="s">
        <v>20</v>
      </c>
      <c r="F452" s="5" t="s">
        <v>165</v>
      </c>
      <c r="G452" s="5" t="s">
        <v>22</v>
      </c>
      <c r="H452" s="5" t="s">
        <v>1598</v>
      </c>
      <c r="I452" s="5" t="s">
        <v>24</v>
      </c>
      <c r="J452" s="5" t="s">
        <v>1993</v>
      </c>
      <c r="K452" s="5" t="s">
        <v>26</v>
      </c>
      <c r="L452" s="6">
        <v>4</v>
      </c>
      <c r="M452" s="2" t="s">
        <v>27</v>
      </c>
      <c r="N452" s="6">
        <v>490</v>
      </c>
      <c r="Q452" s="6">
        <v>1960</v>
      </c>
      <c r="R452" s="1" t="s">
        <v>1600</v>
      </c>
      <c r="W452">
        <f t="shared" si="15"/>
        <v>7.3533564814788406</v>
      </c>
      <c r="X452">
        <f t="shared" si="14"/>
        <v>0.24511188271596135</v>
      </c>
    </row>
    <row r="453" spans="1:24">
      <c r="A453" s="3">
        <v>41751.65079861111</v>
      </c>
      <c r="B453" s="4">
        <v>41766</v>
      </c>
      <c r="C453" s="5" t="s">
        <v>18</v>
      </c>
      <c r="D453" s="5" t="s">
        <v>1984</v>
      </c>
      <c r="E453" s="5" t="s">
        <v>20</v>
      </c>
      <c r="F453" s="5" t="s">
        <v>189</v>
      </c>
      <c r="G453" s="5" t="s">
        <v>22</v>
      </c>
      <c r="H453" s="5" t="s">
        <v>1989</v>
      </c>
      <c r="I453" s="5" t="s">
        <v>24</v>
      </c>
      <c r="J453" s="5" t="s">
        <v>1990</v>
      </c>
      <c r="K453" s="5" t="s">
        <v>26</v>
      </c>
      <c r="L453" s="6">
        <v>3</v>
      </c>
      <c r="M453" s="2" t="s">
        <v>27</v>
      </c>
      <c r="N453" s="6">
        <v>9.11</v>
      </c>
      <c r="Q453" s="6">
        <v>27.33</v>
      </c>
      <c r="R453" s="1" t="s">
        <v>1991</v>
      </c>
      <c r="W453">
        <f t="shared" si="15"/>
        <v>14.349201388889924</v>
      </c>
      <c r="X453">
        <f t="shared" si="14"/>
        <v>0.47830671296299748</v>
      </c>
    </row>
    <row r="454" spans="1:24">
      <c r="A454" s="3">
        <v>41751.650810185187</v>
      </c>
      <c r="B454" s="4">
        <v>41766</v>
      </c>
      <c r="C454" s="5" t="s">
        <v>18</v>
      </c>
      <c r="D454" s="5" t="s">
        <v>1984</v>
      </c>
      <c r="E454" s="5" t="s">
        <v>20</v>
      </c>
      <c r="F454" s="5" t="s">
        <v>189</v>
      </c>
      <c r="G454" s="5" t="s">
        <v>22</v>
      </c>
      <c r="H454" s="5" t="s">
        <v>677</v>
      </c>
      <c r="I454" s="5" t="s">
        <v>24</v>
      </c>
      <c r="J454" s="5" t="s">
        <v>1988</v>
      </c>
      <c r="K454" s="5" t="s">
        <v>26</v>
      </c>
      <c r="L454" s="6">
        <v>9</v>
      </c>
      <c r="M454" s="2" t="s">
        <v>27</v>
      </c>
      <c r="N454" s="6">
        <v>12.69</v>
      </c>
      <c r="Q454" s="6">
        <v>114.21</v>
      </c>
      <c r="R454" s="1" t="s">
        <v>679</v>
      </c>
      <c r="W454">
        <f t="shared" si="15"/>
        <v>14.349189814813144</v>
      </c>
      <c r="X454">
        <f t="shared" si="14"/>
        <v>0.47830632716043814</v>
      </c>
    </row>
    <row r="455" spans="1:24">
      <c r="A455" s="3">
        <v>41751.658576388887</v>
      </c>
      <c r="B455" s="4">
        <v>41766</v>
      </c>
      <c r="C455" s="5" t="s">
        <v>18</v>
      </c>
      <c r="D455" s="5" t="s">
        <v>1984</v>
      </c>
      <c r="E455" s="5" t="s">
        <v>20</v>
      </c>
      <c r="F455" s="5" t="s">
        <v>189</v>
      </c>
      <c r="G455" s="5" t="s">
        <v>22</v>
      </c>
      <c r="H455" s="5" t="s">
        <v>1985</v>
      </c>
      <c r="I455" s="5" t="s">
        <v>24</v>
      </c>
      <c r="J455" s="5" t="s">
        <v>1986</v>
      </c>
      <c r="K455" s="5" t="s">
        <v>26</v>
      </c>
      <c r="L455" s="6">
        <v>5</v>
      </c>
      <c r="M455" s="2" t="s">
        <v>27</v>
      </c>
      <c r="N455" s="6">
        <v>9.9600000000000009</v>
      </c>
      <c r="Q455" s="6">
        <v>49.8</v>
      </c>
      <c r="R455" s="1" t="s">
        <v>1987</v>
      </c>
      <c r="W455">
        <f t="shared" si="15"/>
        <v>14.341423611112987</v>
      </c>
      <c r="X455">
        <f t="shared" si="14"/>
        <v>0.47804745370376622</v>
      </c>
    </row>
    <row r="456" spans="1:24">
      <c r="A456" s="3">
        <v>41753.439282407409</v>
      </c>
      <c r="B456" s="4">
        <v>41771</v>
      </c>
      <c r="C456" s="5" t="s">
        <v>18</v>
      </c>
      <c r="D456" s="5" t="s">
        <v>1979</v>
      </c>
      <c r="E456" s="5" t="s">
        <v>20</v>
      </c>
      <c r="F456" s="5" t="s">
        <v>1980</v>
      </c>
      <c r="G456" s="5" t="s">
        <v>22</v>
      </c>
      <c r="H456" s="5" t="s">
        <v>1981</v>
      </c>
      <c r="I456" s="5" t="s">
        <v>24</v>
      </c>
      <c r="J456" s="5" t="s">
        <v>1982</v>
      </c>
      <c r="K456" s="5" t="s">
        <v>26</v>
      </c>
      <c r="L456" s="6">
        <v>1</v>
      </c>
      <c r="M456" s="2" t="s">
        <v>27</v>
      </c>
      <c r="N456" s="6">
        <v>140</v>
      </c>
      <c r="Q456" s="6">
        <v>140</v>
      </c>
      <c r="R456" s="1" t="s">
        <v>1983</v>
      </c>
      <c r="W456">
        <f t="shared" si="15"/>
        <v>17.560717592590663</v>
      </c>
      <c r="X456">
        <f t="shared" si="14"/>
        <v>0.58535725308635544</v>
      </c>
    </row>
    <row r="457" spans="1:24">
      <c r="A457" s="3">
        <v>41753.452187499999</v>
      </c>
      <c r="B457" s="4">
        <v>41764</v>
      </c>
      <c r="C457" s="5" t="s">
        <v>18</v>
      </c>
      <c r="D457" s="5" t="s">
        <v>1975</v>
      </c>
      <c r="E457" s="5" t="s">
        <v>20</v>
      </c>
      <c r="F457" s="5" t="s">
        <v>165</v>
      </c>
      <c r="G457" s="5" t="s">
        <v>22</v>
      </c>
      <c r="H457" s="5" t="s">
        <v>1976</v>
      </c>
      <c r="I457" s="5" t="s">
        <v>24</v>
      </c>
      <c r="J457" s="5" t="s">
        <v>1977</v>
      </c>
      <c r="K457" s="5" t="s">
        <v>26</v>
      </c>
      <c r="L457" s="6">
        <v>6</v>
      </c>
      <c r="M457" s="2" t="s">
        <v>27</v>
      </c>
      <c r="N457" s="6">
        <v>17.5</v>
      </c>
      <c r="Q457" s="6">
        <v>105</v>
      </c>
      <c r="R457" s="1" t="s">
        <v>1978</v>
      </c>
      <c r="W457">
        <f t="shared" si="15"/>
        <v>10.547812500000873</v>
      </c>
      <c r="X457">
        <f t="shared" si="14"/>
        <v>0.35159375000002913</v>
      </c>
    </row>
    <row r="458" spans="1:24">
      <c r="A458" s="3">
        <v>41757.398946759262</v>
      </c>
      <c r="B458" s="4">
        <v>41753</v>
      </c>
      <c r="C458" s="5" t="s">
        <v>18</v>
      </c>
      <c r="D458" s="5" t="s">
        <v>1971</v>
      </c>
      <c r="E458" s="5" t="s">
        <v>20</v>
      </c>
      <c r="F458" s="5" t="s">
        <v>160</v>
      </c>
      <c r="G458" s="5" t="s">
        <v>22</v>
      </c>
      <c r="H458" s="5" t="s">
        <v>1972</v>
      </c>
      <c r="I458" s="5" t="s">
        <v>24</v>
      </c>
      <c r="J458" s="5" t="s">
        <v>1973</v>
      </c>
      <c r="K458" s="5" t="s">
        <v>26</v>
      </c>
      <c r="L458" s="6">
        <v>1</v>
      </c>
      <c r="M458" s="2" t="s">
        <v>27</v>
      </c>
      <c r="N458" s="6">
        <v>3670</v>
      </c>
      <c r="Q458" s="6">
        <v>3670</v>
      </c>
      <c r="R458" s="1" t="s">
        <v>1974</v>
      </c>
      <c r="W458">
        <f t="shared" si="15"/>
        <v>-4.3989467592618894</v>
      </c>
      <c r="X458">
        <f t="shared" si="14"/>
        <v>-0.14663155864206298</v>
      </c>
    </row>
    <row r="459" spans="1:24">
      <c r="A459" s="3">
        <v>41757.422847222224</v>
      </c>
      <c r="B459" s="4">
        <v>41828</v>
      </c>
      <c r="C459" s="5" t="s">
        <v>18</v>
      </c>
      <c r="D459" s="5" t="s">
        <v>1966</v>
      </c>
      <c r="E459" s="5" t="s">
        <v>20</v>
      </c>
      <c r="F459" s="5" t="s">
        <v>1967</v>
      </c>
      <c r="G459" s="5" t="s">
        <v>22</v>
      </c>
      <c r="H459" s="5" t="s">
        <v>1968</v>
      </c>
      <c r="I459" s="5" t="s">
        <v>24</v>
      </c>
      <c r="J459" s="5" t="s">
        <v>1969</v>
      </c>
      <c r="K459" s="5" t="s">
        <v>26</v>
      </c>
      <c r="L459" s="6">
        <v>5</v>
      </c>
      <c r="M459" s="2" t="s">
        <v>27</v>
      </c>
      <c r="N459" s="6">
        <v>856</v>
      </c>
      <c r="Q459" s="6">
        <v>4280</v>
      </c>
      <c r="R459" s="1" t="s">
        <v>1970</v>
      </c>
      <c r="W459">
        <f t="shared" si="15"/>
        <v>70.577152777776064</v>
      </c>
      <c r="X459">
        <f t="shared" si="14"/>
        <v>2.3525717592592019</v>
      </c>
    </row>
    <row r="460" spans="1:24">
      <c r="A460" s="3">
        <v>41757.566192129627</v>
      </c>
      <c r="B460" s="4">
        <v>41806</v>
      </c>
      <c r="C460" s="5" t="s">
        <v>18</v>
      </c>
      <c r="D460" s="5" t="s">
        <v>1959</v>
      </c>
      <c r="E460" s="5" t="s">
        <v>20</v>
      </c>
      <c r="F460" s="5" t="s">
        <v>1960</v>
      </c>
      <c r="G460" s="5" t="s">
        <v>22</v>
      </c>
      <c r="H460" s="5" t="s">
        <v>1964</v>
      </c>
      <c r="I460" s="5" t="s">
        <v>24</v>
      </c>
      <c r="J460" s="5" t="s">
        <v>1965</v>
      </c>
      <c r="K460" s="5" t="s">
        <v>26</v>
      </c>
      <c r="L460" s="6">
        <v>4</v>
      </c>
      <c r="M460" s="2" t="s">
        <v>27</v>
      </c>
      <c r="N460" s="6">
        <v>786.6</v>
      </c>
      <c r="Q460" s="6">
        <v>3146.4</v>
      </c>
      <c r="R460" s="1" t="s">
        <v>1963</v>
      </c>
      <c r="W460">
        <f t="shared" si="15"/>
        <v>48.43380787037313</v>
      </c>
      <c r="X460">
        <f t="shared" si="14"/>
        <v>1.6144602623457709</v>
      </c>
    </row>
    <row r="461" spans="1:24">
      <c r="A461" s="3">
        <v>41757.566203703704</v>
      </c>
      <c r="B461" s="4">
        <v>41806</v>
      </c>
      <c r="C461" s="5" t="s">
        <v>18</v>
      </c>
      <c r="D461" s="5" t="s">
        <v>1959</v>
      </c>
      <c r="E461" s="5" t="s">
        <v>20</v>
      </c>
      <c r="F461" s="5" t="s">
        <v>1960</v>
      </c>
      <c r="G461" s="5" t="s">
        <v>22</v>
      </c>
      <c r="H461" s="5" t="s">
        <v>1961</v>
      </c>
      <c r="I461" s="5" t="s">
        <v>24</v>
      </c>
      <c r="J461" s="5" t="s">
        <v>1962</v>
      </c>
      <c r="K461" s="5" t="s">
        <v>26</v>
      </c>
      <c r="L461" s="6">
        <v>4</v>
      </c>
      <c r="M461" s="2" t="s">
        <v>27</v>
      </c>
      <c r="N461" s="6">
        <v>763.75</v>
      </c>
      <c r="Q461" s="6">
        <v>3055</v>
      </c>
      <c r="R461" s="1" t="s">
        <v>1963</v>
      </c>
      <c r="W461">
        <f t="shared" si="15"/>
        <v>48.43379629629635</v>
      </c>
      <c r="X461">
        <f t="shared" si="14"/>
        <v>1.6144598765432117</v>
      </c>
    </row>
    <row r="462" spans="1:24">
      <c r="A462" s="3">
        <v>41757.682071759256</v>
      </c>
      <c r="B462" s="4">
        <v>41774</v>
      </c>
      <c r="C462" s="5" t="s">
        <v>18</v>
      </c>
      <c r="D462" s="5" t="s">
        <v>1946</v>
      </c>
      <c r="E462" s="5" t="s">
        <v>20</v>
      </c>
      <c r="F462" s="5" t="s">
        <v>55</v>
      </c>
      <c r="G462" s="5" t="s">
        <v>22</v>
      </c>
      <c r="H462" s="5" t="s">
        <v>1956</v>
      </c>
      <c r="I462" s="5" t="s">
        <v>24</v>
      </c>
      <c r="J462" s="5" t="s">
        <v>1957</v>
      </c>
      <c r="K462" s="5" t="s">
        <v>26</v>
      </c>
      <c r="L462" s="6">
        <v>4</v>
      </c>
      <c r="M462" s="2" t="s">
        <v>27</v>
      </c>
      <c r="N462" s="6">
        <v>70</v>
      </c>
      <c r="Q462" s="6">
        <v>280</v>
      </c>
      <c r="R462" s="1" t="s">
        <v>1958</v>
      </c>
      <c r="W462">
        <f t="shared" si="15"/>
        <v>16.31792824074364</v>
      </c>
      <c r="X462">
        <f t="shared" si="14"/>
        <v>0.54393094135812137</v>
      </c>
    </row>
    <row r="463" spans="1:24">
      <c r="A463" s="3">
        <v>41757.682083333333</v>
      </c>
      <c r="B463" s="4">
        <v>41774</v>
      </c>
      <c r="C463" s="5" t="s">
        <v>18</v>
      </c>
      <c r="D463" s="5" t="s">
        <v>1946</v>
      </c>
      <c r="E463" s="5" t="s">
        <v>20</v>
      </c>
      <c r="F463" s="5" t="s">
        <v>55</v>
      </c>
      <c r="G463" s="5" t="s">
        <v>22</v>
      </c>
      <c r="H463" s="5" t="s">
        <v>1950</v>
      </c>
      <c r="I463" s="5" t="s">
        <v>24</v>
      </c>
      <c r="J463" s="5" t="s">
        <v>1951</v>
      </c>
      <c r="K463" s="5" t="s">
        <v>26</v>
      </c>
      <c r="L463" s="6">
        <v>4</v>
      </c>
      <c r="M463" s="2" t="s">
        <v>27</v>
      </c>
      <c r="N463" s="6">
        <v>70</v>
      </c>
      <c r="Q463" s="6">
        <v>280</v>
      </c>
      <c r="R463" s="1" t="s">
        <v>1952</v>
      </c>
      <c r="W463">
        <f t="shared" si="15"/>
        <v>16.317916666666861</v>
      </c>
      <c r="X463">
        <f t="shared" si="14"/>
        <v>0.54393055555556202</v>
      </c>
    </row>
    <row r="464" spans="1:24">
      <c r="A464" s="3">
        <v>41757.682083333333</v>
      </c>
      <c r="B464" s="4">
        <v>41774</v>
      </c>
      <c r="C464" s="5" t="s">
        <v>18</v>
      </c>
      <c r="D464" s="5" t="s">
        <v>1946</v>
      </c>
      <c r="E464" s="5" t="s">
        <v>20</v>
      </c>
      <c r="F464" s="5" t="s">
        <v>55</v>
      </c>
      <c r="G464" s="5" t="s">
        <v>22</v>
      </c>
      <c r="H464" s="5" t="s">
        <v>1953</v>
      </c>
      <c r="I464" s="5" t="s">
        <v>24</v>
      </c>
      <c r="J464" s="5" t="s">
        <v>1954</v>
      </c>
      <c r="K464" s="5" t="s">
        <v>26</v>
      </c>
      <c r="L464" s="6">
        <v>2</v>
      </c>
      <c r="M464" s="2" t="s">
        <v>27</v>
      </c>
      <c r="N464" s="6">
        <v>330</v>
      </c>
      <c r="Q464" s="6">
        <v>660</v>
      </c>
      <c r="R464" s="1" t="s">
        <v>1955</v>
      </c>
      <c r="W464">
        <f t="shared" si="15"/>
        <v>16.317916666666861</v>
      </c>
      <c r="X464">
        <f t="shared" si="14"/>
        <v>0.54393055555556202</v>
      </c>
    </row>
    <row r="465" spans="1:24">
      <c r="A465" s="3">
        <v>41757.68209490741</v>
      </c>
      <c r="B465" s="4">
        <v>41774</v>
      </c>
      <c r="C465" s="5" t="s">
        <v>18</v>
      </c>
      <c r="D465" s="5" t="s">
        <v>1946</v>
      </c>
      <c r="E465" s="5" t="s">
        <v>20</v>
      </c>
      <c r="F465" s="5" t="s">
        <v>55</v>
      </c>
      <c r="G465" s="5" t="s">
        <v>22</v>
      </c>
      <c r="H465" s="5" t="s">
        <v>1947</v>
      </c>
      <c r="I465" s="5" t="s">
        <v>24</v>
      </c>
      <c r="J465" s="5" t="s">
        <v>1948</v>
      </c>
      <c r="K465" s="5" t="s">
        <v>26</v>
      </c>
      <c r="L465" s="6">
        <v>1</v>
      </c>
      <c r="M465" s="2" t="s">
        <v>27</v>
      </c>
      <c r="N465" s="6">
        <v>380</v>
      </c>
      <c r="Q465" s="6">
        <v>380</v>
      </c>
      <c r="R465" s="1" t="s">
        <v>1949</v>
      </c>
      <c r="W465">
        <f t="shared" si="15"/>
        <v>16.317905092590081</v>
      </c>
      <c r="X465">
        <f t="shared" si="14"/>
        <v>0.54393016975300268</v>
      </c>
    </row>
    <row r="466" spans="1:24">
      <c r="A466" s="3">
        <v>41757.776296296295</v>
      </c>
      <c r="B466" s="4">
        <v>41869</v>
      </c>
      <c r="C466" s="5" t="s">
        <v>18</v>
      </c>
      <c r="D466" s="5" t="s">
        <v>1942</v>
      </c>
      <c r="E466" s="5" t="s">
        <v>20</v>
      </c>
      <c r="F466" s="5" t="s">
        <v>365</v>
      </c>
      <c r="G466" s="5" t="s">
        <v>22</v>
      </c>
      <c r="H466" s="5" t="s">
        <v>1943</v>
      </c>
      <c r="I466" s="5" t="s">
        <v>24</v>
      </c>
      <c r="J466" s="5" t="s">
        <v>1944</v>
      </c>
      <c r="K466" s="5" t="s">
        <v>26</v>
      </c>
      <c r="L466" s="6">
        <v>1</v>
      </c>
      <c r="M466" s="2" t="s">
        <v>27</v>
      </c>
      <c r="N466" s="6">
        <v>23500</v>
      </c>
      <c r="Q466" s="6">
        <v>23500</v>
      </c>
      <c r="R466" s="1" t="s">
        <v>1945</v>
      </c>
      <c r="W466">
        <f t="shared" si="15"/>
        <v>111.22370370370481</v>
      </c>
      <c r="X466">
        <f t="shared" si="14"/>
        <v>3.7074567901234938</v>
      </c>
    </row>
    <row r="467" spans="1:24">
      <c r="A467" s="3">
        <v>41757.791909722226</v>
      </c>
      <c r="B467" s="4">
        <v>41780</v>
      </c>
      <c r="C467" s="5" t="s">
        <v>18</v>
      </c>
      <c r="D467" s="5" t="s">
        <v>1782</v>
      </c>
      <c r="E467" s="5" t="s">
        <v>20</v>
      </c>
      <c r="F467" s="5" t="s">
        <v>1783</v>
      </c>
      <c r="G467" s="5" t="s">
        <v>22</v>
      </c>
      <c r="H467" s="5" t="s">
        <v>1939</v>
      </c>
      <c r="I467" s="5" t="s">
        <v>24</v>
      </c>
      <c r="J467" s="5" t="s">
        <v>1940</v>
      </c>
      <c r="K467" s="5" t="s">
        <v>26</v>
      </c>
      <c r="L467" s="6">
        <v>1</v>
      </c>
      <c r="M467" s="2" t="s">
        <v>27</v>
      </c>
      <c r="N467" s="6">
        <v>8372.16</v>
      </c>
      <c r="P467" s="7">
        <v>4</v>
      </c>
      <c r="Q467" s="6">
        <v>8037.27</v>
      </c>
      <c r="R467" s="1" t="s">
        <v>1941</v>
      </c>
      <c r="W467">
        <f t="shared" si="15"/>
        <v>22.208090277774318</v>
      </c>
      <c r="X467">
        <f t="shared" si="14"/>
        <v>0.74026967592581061</v>
      </c>
    </row>
    <row r="468" spans="1:24">
      <c r="A468" s="3">
        <v>41757.791921296295</v>
      </c>
      <c r="B468" s="4">
        <v>41780</v>
      </c>
      <c r="C468" s="5" t="s">
        <v>18</v>
      </c>
      <c r="D468" s="5" t="s">
        <v>1782</v>
      </c>
      <c r="E468" s="5" t="s">
        <v>20</v>
      </c>
      <c r="F468" s="5" t="s">
        <v>1783</v>
      </c>
      <c r="G468" s="5" t="s">
        <v>22</v>
      </c>
      <c r="H468" s="5" t="s">
        <v>1936</v>
      </c>
      <c r="I468" s="5" t="s">
        <v>24</v>
      </c>
      <c r="J468" s="5" t="s">
        <v>1937</v>
      </c>
      <c r="K468" s="5" t="s">
        <v>26</v>
      </c>
      <c r="L468" s="6">
        <v>1</v>
      </c>
      <c r="M468" s="2" t="s">
        <v>27</v>
      </c>
      <c r="N468" s="6">
        <v>3257.28</v>
      </c>
      <c r="P468" s="7">
        <v>4</v>
      </c>
      <c r="Q468" s="6">
        <v>3126.99</v>
      </c>
      <c r="R468" s="1" t="s">
        <v>1938</v>
      </c>
      <c r="W468">
        <f t="shared" si="15"/>
        <v>22.208078703704814</v>
      </c>
      <c r="X468">
        <f t="shared" si="14"/>
        <v>0.74026929012349385</v>
      </c>
    </row>
    <row r="469" spans="1:24">
      <c r="A469" s="3">
        <v>41757.791932870372</v>
      </c>
      <c r="B469" s="4">
        <v>41780</v>
      </c>
      <c r="C469" s="5" t="s">
        <v>18</v>
      </c>
      <c r="D469" s="5" t="s">
        <v>1782</v>
      </c>
      <c r="E469" s="5" t="s">
        <v>20</v>
      </c>
      <c r="F469" s="5" t="s">
        <v>1783</v>
      </c>
      <c r="G469" s="5" t="s">
        <v>22</v>
      </c>
      <c r="H469" s="5" t="s">
        <v>1930</v>
      </c>
      <c r="I469" s="5" t="s">
        <v>24</v>
      </c>
      <c r="J469" s="5" t="s">
        <v>1931</v>
      </c>
      <c r="K469" s="5" t="s">
        <v>26</v>
      </c>
      <c r="L469" s="6">
        <v>1</v>
      </c>
      <c r="M469" s="2" t="s">
        <v>27</v>
      </c>
      <c r="N469" s="6">
        <v>3965.76</v>
      </c>
      <c r="P469" s="7">
        <v>4</v>
      </c>
      <c r="Q469" s="6">
        <v>3807.13</v>
      </c>
      <c r="R469" s="1" t="s">
        <v>1932</v>
      </c>
      <c r="W469">
        <f t="shared" si="15"/>
        <v>22.208067129628034</v>
      </c>
      <c r="X469">
        <f t="shared" si="14"/>
        <v>0.74026890432093451</v>
      </c>
    </row>
    <row r="470" spans="1:24">
      <c r="A470" s="3">
        <v>41757.791932870372</v>
      </c>
      <c r="B470" s="4">
        <v>41780</v>
      </c>
      <c r="C470" s="5" t="s">
        <v>18</v>
      </c>
      <c r="D470" s="5" t="s">
        <v>1782</v>
      </c>
      <c r="E470" s="5" t="s">
        <v>20</v>
      </c>
      <c r="F470" s="5" t="s">
        <v>1783</v>
      </c>
      <c r="G470" s="5" t="s">
        <v>22</v>
      </c>
      <c r="H470" s="5" t="s">
        <v>1933</v>
      </c>
      <c r="I470" s="5" t="s">
        <v>24</v>
      </c>
      <c r="J470" s="5" t="s">
        <v>1934</v>
      </c>
      <c r="K470" s="5" t="s">
        <v>26</v>
      </c>
      <c r="L470" s="6">
        <v>3</v>
      </c>
      <c r="M470" s="2" t="s">
        <v>27</v>
      </c>
      <c r="N470" s="6">
        <v>824.26</v>
      </c>
      <c r="P470" s="7">
        <v>4</v>
      </c>
      <c r="Q470" s="6">
        <v>2373.87</v>
      </c>
      <c r="R470" s="1" t="s">
        <v>1935</v>
      </c>
      <c r="W470">
        <f t="shared" si="15"/>
        <v>22.208067129628034</v>
      </c>
      <c r="X470">
        <f t="shared" si="14"/>
        <v>0.74026890432093451</v>
      </c>
    </row>
    <row r="471" spans="1:24">
      <c r="A471" s="3">
        <v>41757.791944444441</v>
      </c>
      <c r="B471" s="4">
        <v>41780</v>
      </c>
      <c r="C471" s="5" t="s">
        <v>18</v>
      </c>
      <c r="D471" s="5" t="s">
        <v>1782</v>
      </c>
      <c r="E471" s="5" t="s">
        <v>20</v>
      </c>
      <c r="F471" s="5" t="s">
        <v>1783</v>
      </c>
      <c r="G471" s="5" t="s">
        <v>22</v>
      </c>
      <c r="H471" s="5" t="s">
        <v>1927</v>
      </c>
      <c r="I471" s="5" t="s">
        <v>24</v>
      </c>
      <c r="J471" s="5" t="s">
        <v>1928</v>
      </c>
      <c r="K471" s="5" t="s">
        <v>26</v>
      </c>
      <c r="L471" s="6">
        <v>15</v>
      </c>
      <c r="M471" s="2" t="s">
        <v>27</v>
      </c>
      <c r="N471" s="6">
        <v>216</v>
      </c>
      <c r="P471" s="7">
        <v>4</v>
      </c>
      <c r="Q471" s="6">
        <v>3110.4</v>
      </c>
      <c r="R471" s="1" t="s">
        <v>1929</v>
      </c>
      <c r="W471">
        <f t="shared" si="15"/>
        <v>22.208055555558531</v>
      </c>
      <c r="X471">
        <f t="shared" si="14"/>
        <v>0.74026851851861764</v>
      </c>
    </row>
    <row r="472" spans="1:24">
      <c r="A472" s="3">
        <v>41757.791956018518</v>
      </c>
      <c r="B472" s="4">
        <v>41780</v>
      </c>
      <c r="C472" s="5" t="s">
        <v>18</v>
      </c>
      <c r="D472" s="5" t="s">
        <v>1782</v>
      </c>
      <c r="E472" s="5" t="s">
        <v>20</v>
      </c>
      <c r="F472" s="5" t="s">
        <v>1783</v>
      </c>
      <c r="G472" s="5" t="s">
        <v>22</v>
      </c>
      <c r="H472" s="5" t="s">
        <v>1924</v>
      </c>
      <c r="I472" s="5" t="s">
        <v>24</v>
      </c>
      <c r="J472" s="5" t="s">
        <v>1925</v>
      </c>
      <c r="K472" s="5" t="s">
        <v>26</v>
      </c>
      <c r="L472" s="6">
        <v>3</v>
      </c>
      <c r="M472" s="2" t="s">
        <v>27</v>
      </c>
      <c r="N472" s="6">
        <v>518.4</v>
      </c>
      <c r="P472" s="7">
        <v>4</v>
      </c>
      <c r="Q472" s="6">
        <v>1492.99</v>
      </c>
      <c r="R472" s="1" t="s">
        <v>1926</v>
      </c>
      <c r="W472">
        <f t="shared" si="15"/>
        <v>22.208043981481751</v>
      </c>
      <c r="X472">
        <f t="shared" si="14"/>
        <v>0.7402681327160584</v>
      </c>
    </row>
    <row r="473" spans="1:24">
      <c r="A473" s="3">
        <v>41757.791967592595</v>
      </c>
      <c r="B473" s="4">
        <v>41780</v>
      </c>
      <c r="C473" s="5" t="s">
        <v>18</v>
      </c>
      <c r="D473" s="5" t="s">
        <v>1782</v>
      </c>
      <c r="E473" s="5" t="s">
        <v>20</v>
      </c>
      <c r="F473" s="5" t="s">
        <v>1783</v>
      </c>
      <c r="G473" s="5" t="s">
        <v>22</v>
      </c>
      <c r="H473" s="5" t="s">
        <v>1918</v>
      </c>
      <c r="I473" s="5" t="s">
        <v>24</v>
      </c>
      <c r="J473" s="5" t="s">
        <v>1919</v>
      </c>
      <c r="K473" s="5" t="s">
        <v>26</v>
      </c>
      <c r="L473" s="6">
        <v>4</v>
      </c>
      <c r="M473" s="2" t="s">
        <v>27</v>
      </c>
      <c r="N473" s="6">
        <v>687.74</v>
      </c>
      <c r="P473" s="7">
        <v>4</v>
      </c>
      <c r="Q473" s="6">
        <v>2640.92</v>
      </c>
      <c r="R473" s="1" t="s">
        <v>1920</v>
      </c>
      <c r="W473">
        <f t="shared" si="15"/>
        <v>22.208032407404971</v>
      </c>
      <c r="X473">
        <f t="shared" si="14"/>
        <v>0.74026774691349906</v>
      </c>
    </row>
    <row r="474" spans="1:24">
      <c r="A474" s="3">
        <v>41757.791967592595</v>
      </c>
      <c r="B474" s="4">
        <v>41780</v>
      </c>
      <c r="C474" s="5" t="s">
        <v>18</v>
      </c>
      <c r="D474" s="5" t="s">
        <v>1782</v>
      </c>
      <c r="E474" s="5" t="s">
        <v>20</v>
      </c>
      <c r="F474" s="5" t="s">
        <v>1783</v>
      </c>
      <c r="G474" s="5" t="s">
        <v>22</v>
      </c>
      <c r="H474" s="5" t="s">
        <v>1921</v>
      </c>
      <c r="I474" s="5" t="s">
        <v>24</v>
      </c>
      <c r="J474" s="5" t="s">
        <v>1922</v>
      </c>
      <c r="K474" s="5" t="s">
        <v>26</v>
      </c>
      <c r="L474" s="6">
        <v>12</v>
      </c>
      <c r="M474" s="2" t="s">
        <v>27</v>
      </c>
      <c r="N474" s="6">
        <v>13.74</v>
      </c>
      <c r="P474" s="7">
        <v>4</v>
      </c>
      <c r="Q474" s="6">
        <v>158.28</v>
      </c>
      <c r="R474" s="1" t="s">
        <v>1923</v>
      </c>
      <c r="W474">
        <f t="shared" si="15"/>
        <v>22.208032407404971</v>
      </c>
      <c r="X474">
        <f t="shared" si="14"/>
        <v>0.74026774691349906</v>
      </c>
    </row>
    <row r="475" spans="1:24">
      <c r="A475" s="3">
        <v>41757.792002314818</v>
      </c>
      <c r="B475" s="4">
        <v>41780</v>
      </c>
      <c r="C475" s="5" t="s">
        <v>18</v>
      </c>
      <c r="D475" s="5" t="s">
        <v>1782</v>
      </c>
      <c r="E475" s="5" t="s">
        <v>20</v>
      </c>
      <c r="F475" s="5" t="s">
        <v>1783</v>
      </c>
      <c r="G475" s="5" t="s">
        <v>22</v>
      </c>
      <c r="H475" s="5" t="s">
        <v>1912</v>
      </c>
      <c r="I475" s="5" t="s">
        <v>24</v>
      </c>
      <c r="J475" s="5" t="s">
        <v>1913</v>
      </c>
      <c r="K475" s="5" t="s">
        <v>26</v>
      </c>
      <c r="L475" s="6">
        <v>2</v>
      </c>
      <c r="M475" s="2" t="s">
        <v>27</v>
      </c>
      <c r="N475" s="6">
        <v>682.56</v>
      </c>
      <c r="P475" s="7">
        <v>4</v>
      </c>
      <c r="Q475" s="6">
        <v>1310.52</v>
      </c>
      <c r="R475" s="1" t="s">
        <v>1914</v>
      </c>
      <c r="W475">
        <f t="shared" si="15"/>
        <v>22.207997685181908</v>
      </c>
      <c r="X475">
        <f t="shared" si="14"/>
        <v>0.74026658950606361</v>
      </c>
    </row>
    <row r="476" spans="1:24">
      <c r="A476" s="3">
        <v>41757.792002314818</v>
      </c>
      <c r="B476" s="4">
        <v>41780</v>
      </c>
      <c r="C476" s="5" t="s">
        <v>18</v>
      </c>
      <c r="D476" s="5" t="s">
        <v>1782</v>
      </c>
      <c r="E476" s="5" t="s">
        <v>20</v>
      </c>
      <c r="F476" s="5" t="s">
        <v>1783</v>
      </c>
      <c r="G476" s="5" t="s">
        <v>22</v>
      </c>
      <c r="H476" s="5" t="s">
        <v>1915</v>
      </c>
      <c r="I476" s="5" t="s">
        <v>24</v>
      </c>
      <c r="J476" s="5" t="s">
        <v>1916</v>
      </c>
      <c r="K476" s="5" t="s">
        <v>26</v>
      </c>
      <c r="L476" s="6">
        <v>2</v>
      </c>
      <c r="M476" s="2" t="s">
        <v>27</v>
      </c>
      <c r="N476" s="6">
        <v>12.88</v>
      </c>
      <c r="P476" s="7">
        <v>4</v>
      </c>
      <c r="Q476" s="6">
        <v>24.73</v>
      </c>
      <c r="R476" s="1" t="s">
        <v>1917</v>
      </c>
      <c r="W476">
        <f t="shared" si="15"/>
        <v>22.207997685181908</v>
      </c>
      <c r="X476">
        <f t="shared" si="14"/>
        <v>0.74026658950606361</v>
      </c>
    </row>
    <row r="477" spans="1:24">
      <c r="A477" s="3">
        <v>41757.792013888888</v>
      </c>
      <c r="B477" s="4">
        <v>41780</v>
      </c>
      <c r="C477" s="5" t="s">
        <v>18</v>
      </c>
      <c r="D477" s="5" t="s">
        <v>1782</v>
      </c>
      <c r="E477" s="5" t="s">
        <v>20</v>
      </c>
      <c r="F477" s="5" t="s">
        <v>1783</v>
      </c>
      <c r="G477" s="5" t="s">
        <v>22</v>
      </c>
      <c r="H477" s="5" t="s">
        <v>1909</v>
      </c>
      <c r="I477" s="5" t="s">
        <v>24</v>
      </c>
      <c r="J477" s="5" t="s">
        <v>1910</v>
      </c>
      <c r="K477" s="5" t="s">
        <v>26</v>
      </c>
      <c r="L477" s="6">
        <v>2</v>
      </c>
      <c r="M477" s="2" t="s">
        <v>27</v>
      </c>
      <c r="N477" s="6">
        <v>137.38</v>
      </c>
      <c r="P477" s="7">
        <v>4</v>
      </c>
      <c r="Q477" s="6">
        <v>263.77</v>
      </c>
      <c r="R477" s="1" t="s">
        <v>1911</v>
      </c>
      <c r="W477">
        <f t="shared" si="15"/>
        <v>22.207986111112405</v>
      </c>
      <c r="X477">
        <f t="shared" si="14"/>
        <v>0.74026620370374685</v>
      </c>
    </row>
    <row r="478" spans="1:24">
      <c r="A478" s="3">
        <v>41757.792025462964</v>
      </c>
      <c r="B478" s="4">
        <v>41780</v>
      </c>
      <c r="C478" s="5" t="s">
        <v>18</v>
      </c>
      <c r="D478" s="5" t="s">
        <v>1782</v>
      </c>
      <c r="E478" s="5" t="s">
        <v>20</v>
      </c>
      <c r="F478" s="5" t="s">
        <v>1783</v>
      </c>
      <c r="G478" s="5" t="s">
        <v>22</v>
      </c>
      <c r="H478" s="5" t="s">
        <v>1906</v>
      </c>
      <c r="I478" s="5" t="s">
        <v>24</v>
      </c>
      <c r="J478" s="5" t="s">
        <v>1907</v>
      </c>
      <c r="K478" s="5" t="s">
        <v>26</v>
      </c>
      <c r="L478" s="6">
        <v>4</v>
      </c>
      <c r="M478" s="2" t="s">
        <v>27</v>
      </c>
      <c r="N478" s="6">
        <v>29.55</v>
      </c>
      <c r="P478" s="7">
        <v>4</v>
      </c>
      <c r="Q478" s="6">
        <v>113.47</v>
      </c>
      <c r="R478" s="1" t="s">
        <v>1908</v>
      </c>
      <c r="W478">
        <f t="shared" si="15"/>
        <v>22.207974537035625</v>
      </c>
      <c r="X478">
        <f t="shared" si="14"/>
        <v>0.74026581790118751</v>
      </c>
    </row>
    <row r="479" spans="1:24">
      <c r="A479" s="3">
        <v>41757.792037037034</v>
      </c>
      <c r="B479" s="4">
        <v>41780</v>
      </c>
      <c r="C479" s="5" t="s">
        <v>18</v>
      </c>
      <c r="D479" s="5" t="s">
        <v>1782</v>
      </c>
      <c r="E479" s="5" t="s">
        <v>20</v>
      </c>
      <c r="F479" s="5" t="s">
        <v>1783</v>
      </c>
      <c r="G479" s="5" t="s">
        <v>22</v>
      </c>
      <c r="H479" s="5" t="s">
        <v>1900</v>
      </c>
      <c r="I479" s="5" t="s">
        <v>24</v>
      </c>
      <c r="J479" s="5" t="s">
        <v>1901</v>
      </c>
      <c r="K479" s="5" t="s">
        <v>26</v>
      </c>
      <c r="L479" s="6">
        <v>2</v>
      </c>
      <c r="M479" s="2" t="s">
        <v>27</v>
      </c>
      <c r="N479" s="6">
        <v>12.87</v>
      </c>
      <c r="P479" s="7">
        <v>4</v>
      </c>
      <c r="Q479" s="6">
        <v>24.71</v>
      </c>
      <c r="R479" s="1" t="s">
        <v>1902</v>
      </c>
      <c r="W479">
        <f t="shared" si="15"/>
        <v>22.207962962966121</v>
      </c>
      <c r="X479">
        <f t="shared" si="14"/>
        <v>0.74026543209887075</v>
      </c>
    </row>
    <row r="480" spans="1:24">
      <c r="A480" s="3">
        <v>41757.792037037034</v>
      </c>
      <c r="B480" s="4">
        <v>41780</v>
      </c>
      <c r="C480" s="5" t="s">
        <v>18</v>
      </c>
      <c r="D480" s="5" t="s">
        <v>1782</v>
      </c>
      <c r="E480" s="5" t="s">
        <v>20</v>
      </c>
      <c r="F480" s="5" t="s">
        <v>1783</v>
      </c>
      <c r="G480" s="5" t="s">
        <v>22</v>
      </c>
      <c r="H480" s="5" t="s">
        <v>1903</v>
      </c>
      <c r="I480" s="5" t="s">
        <v>24</v>
      </c>
      <c r="J480" s="5" t="s">
        <v>1904</v>
      </c>
      <c r="K480" s="5" t="s">
        <v>26</v>
      </c>
      <c r="L480" s="6">
        <v>2</v>
      </c>
      <c r="M480" s="2" t="s">
        <v>27</v>
      </c>
      <c r="N480" s="6">
        <v>34.9</v>
      </c>
      <c r="P480" s="7">
        <v>4</v>
      </c>
      <c r="Q480" s="6">
        <v>67.010000000000005</v>
      </c>
      <c r="R480" s="1" t="s">
        <v>1905</v>
      </c>
      <c r="W480">
        <f t="shared" si="15"/>
        <v>22.207962962966121</v>
      </c>
      <c r="X480">
        <f t="shared" si="14"/>
        <v>0.74026543209887075</v>
      </c>
    </row>
    <row r="481" spans="1:24">
      <c r="A481" s="3">
        <v>41757.792048611111</v>
      </c>
      <c r="B481" s="4">
        <v>41780</v>
      </c>
      <c r="C481" s="5" t="s">
        <v>18</v>
      </c>
      <c r="D481" s="5" t="s">
        <v>1782</v>
      </c>
      <c r="E481" s="5" t="s">
        <v>20</v>
      </c>
      <c r="F481" s="5" t="s">
        <v>1783</v>
      </c>
      <c r="G481" s="5" t="s">
        <v>22</v>
      </c>
      <c r="H481" s="5" t="s">
        <v>1898</v>
      </c>
      <c r="I481" s="5" t="s">
        <v>24</v>
      </c>
      <c r="J481" s="5" t="s">
        <v>1899</v>
      </c>
      <c r="K481" s="5" t="s">
        <v>26</v>
      </c>
      <c r="L481" s="6">
        <v>1</v>
      </c>
      <c r="M481" s="2" t="s">
        <v>27</v>
      </c>
      <c r="N481" s="6">
        <v>9171.36</v>
      </c>
      <c r="P481" s="7">
        <v>4</v>
      </c>
      <c r="Q481" s="6">
        <v>8804.51</v>
      </c>
      <c r="R481" s="1" t="s">
        <v>1838</v>
      </c>
      <c r="W481">
        <f t="shared" si="15"/>
        <v>22.207951388889342</v>
      </c>
      <c r="X481">
        <f t="shared" si="14"/>
        <v>0.7402650462963114</v>
      </c>
    </row>
    <row r="482" spans="1:24">
      <c r="A482" s="3">
        <v>41757.792060185187</v>
      </c>
      <c r="B482" s="4">
        <v>41780</v>
      </c>
      <c r="C482" s="5" t="s">
        <v>18</v>
      </c>
      <c r="D482" s="5" t="s">
        <v>1782</v>
      </c>
      <c r="E482" s="5" t="s">
        <v>20</v>
      </c>
      <c r="F482" s="5" t="s">
        <v>1783</v>
      </c>
      <c r="G482" s="5" t="s">
        <v>22</v>
      </c>
      <c r="H482" s="5" t="s">
        <v>1896</v>
      </c>
      <c r="I482" s="5" t="s">
        <v>24</v>
      </c>
      <c r="J482" s="5" t="s">
        <v>1897</v>
      </c>
      <c r="K482" s="5" t="s">
        <v>26</v>
      </c>
      <c r="L482" s="6">
        <v>2</v>
      </c>
      <c r="M482" s="2" t="s">
        <v>27</v>
      </c>
      <c r="N482" s="6">
        <v>8.3800000000000008</v>
      </c>
      <c r="P482" s="7">
        <v>4</v>
      </c>
      <c r="Q482" s="6">
        <v>16.09</v>
      </c>
      <c r="R482" s="1" t="s">
        <v>1835</v>
      </c>
      <c r="W482">
        <f t="shared" si="15"/>
        <v>22.207939814812562</v>
      </c>
      <c r="X482">
        <f t="shared" si="14"/>
        <v>0.74026466049375206</v>
      </c>
    </row>
    <row r="483" spans="1:24">
      <c r="A483" s="3">
        <v>41757.792071759257</v>
      </c>
      <c r="B483" s="4">
        <v>41780</v>
      </c>
      <c r="C483" s="5" t="s">
        <v>18</v>
      </c>
      <c r="D483" s="5" t="s">
        <v>1782</v>
      </c>
      <c r="E483" s="5" t="s">
        <v>20</v>
      </c>
      <c r="F483" s="5" t="s">
        <v>1783</v>
      </c>
      <c r="G483" s="5" t="s">
        <v>22</v>
      </c>
      <c r="H483" s="5" t="s">
        <v>1892</v>
      </c>
      <c r="I483" s="5" t="s">
        <v>24</v>
      </c>
      <c r="J483" s="5" t="s">
        <v>1893</v>
      </c>
      <c r="K483" s="5" t="s">
        <v>26</v>
      </c>
      <c r="L483" s="6">
        <v>7</v>
      </c>
      <c r="M483" s="2" t="s">
        <v>27</v>
      </c>
      <c r="N483" s="6">
        <v>382.75</v>
      </c>
      <c r="P483" s="7">
        <v>4</v>
      </c>
      <c r="Q483" s="6">
        <v>2572.08</v>
      </c>
      <c r="R483" s="1" t="s">
        <v>1829</v>
      </c>
      <c r="W483">
        <f t="shared" si="15"/>
        <v>22.207928240743058</v>
      </c>
      <c r="X483">
        <f t="shared" si="14"/>
        <v>0.7402642746914353</v>
      </c>
    </row>
    <row r="484" spans="1:24">
      <c r="A484" s="3">
        <v>41757.792071759257</v>
      </c>
      <c r="B484" s="4">
        <v>41780</v>
      </c>
      <c r="C484" s="5" t="s">
        <v>18</v>
      </c>
      <c r="D484" s="5" t="s">
        <v>1782</v>
      </c>
      <c r="E484" s="5" t="s">
        <v>20</v>
      </c>
      <c r="F484" s="5" t="s">
        <v>1783</v>
      </c>
      <c r="G484" s="5" t="s">
        <v>22</v>
      </c>
      <c r="H484" s="5" t="s">
        <v>1894</v>
      </c>
      <c r="I484" s="5" t="s">
        <v>24</v>
      </c>
      <c r="J484" s="5" t="s">
        <v>1895</v>
      </c>
      <c r="K484" s="5" t="s">
        <v>26</v>
      </c>
      <c r="L484" s="6">
        <v>7</v>
      </c>
      <c r="M484" s="2" t="s">
        <v>27</v>
      </c>
      <c r="N484" s="6">
        <v>117.5</v>
      </c>
      <c r="P484" s="7">
        <v>4</v>
      </c>
      <c r="Q484" s="6">
        <v>789.6</v>
      </c>
      <c r="R484" s="1" t="s">
        <v>1823</v>
      </c>
      <c r="W484">
        <f t="shared" si="15"/>
        <v>22.207928240743058</v>
      </c>
      <c r="X484">
        <f t="shared" si="14"/>
        <v>0.7402642746914353</v>
      </c>
    </row>
    <row r="485" spans="1:24">
      <c r="A485" s="3">
        <v>41757.792083333334</v>
      </c>
      <c r="B485" s="4">
        <v>41780</v>
      </c>
      <c r="C485" s="5" t="s">
        <v>18</v>
      </c>
      <c r="D485" s="5" t="s">
        <v>1782</v>
      </c>
      <c r="E485" s="5" t="s">
        <v>20</v>
      </c>
      <c r="F485" s="5" t="s">
        <v>1783</v>
      </c>
      <c r="G485" s="5" t="s">
        <v>22</v>
      </c>
      <c r="H485" s="5" t="s">
        <v>1890</v>
      </c>
      <c r="I485" s="5" t="s">
        <v>24</v>
      </c>
      <c r="J485" s="5" t="s">
        <v>1891</v>
      </c>
      <c r="K485" s="5" t="s">
        <v>26</v>
      </c>
      <c r="L485" s="6">
        <v>16</v>
      </c>
      <c r="M485" s="2" t="s">
        <v>27</v>
      </c>
      <c r="N485" s="6">
        <v>70.760000000000005</v>
      </c>
      <c r="P485" s="7">
        <v>4</v>
      </c>
      <c r="Q485" s="6">
        <v>1086.8699999999999</v>
      </c>
      <c r="R485" s="1" t="s">
        <v>1826</v>
      </c>
      <c r="W485">
        <f t="shared" si="15"/>
        <v>22.207916666666279</v>
      </c>
      <c r="X485">
        <f t="shared" si="14"/>
        <v>0.74026388888887595</v>
      </c>
    </row>
    <row r="486" spans="1:24">
      <c r="A486" s="3">
        <v>41757.792094907411</v>
      </c>
      <c r="B486" s="4">
        <v>41780</v>
      </c>
      <c r="C486" s="5" t="s">
        <v>18</v>
      </c>
      <c r="D486" s="5" t="s">
        <v>1782</v>
      </c>
      <c r="E486" s="5" t="s">
        <v>20</v>
      </c>
      <c r="F486" s="5" t="s">
        <v>1783</v>
      </c>
      <c r="G486" s="5" t="s">
        <v>22</v>
      </c>
      <c r="H486" s="5" t="s">
        <v>1888</v>
      </c>
      <c r="I486" s="5" t="s">
        <v>24</v>
      </c>
      <c r="J486" s="5" t="s">
        <v>1889</v>
      </c>
      <c r="K486" s="5" t="s">
        <v>26</v>
      </c>
      <c r="L486" s="6">
        <v>3</v>
      </c>
      <c r="M486" s="2" t="s">
        <v>27</v>
      </c>
      <c r="N486" s="6">
        <v>259.2</v>
      </c>
      <c r="P486" s="7">
        <v>4</v>
      </c>
      <c r="Q486" s="6">
        <v>746.5</v>
      </c>
      <c r="R486" s="1" t="s">
        <v>1820</v>
      </c>
      <c r="W486">
        <f t="shared" si="15"/>
        <v>22.207905092589499</v>
      </c>
      <c r="X486">
        <f t="shared" si="14"/>
        <v>0.74026350308631661</v>
      </c>
    </row>
    <row r="487" spans="1:24">
      <c r="A487" s="3">
        <v>41757.79210648148</v>
      </c>
      <c r="B487" s="4">
        <v>41780</v>
      </c>
      <c r="C487" s="5" t="s">
        <v>18</v>
      </c>
      <c r="D487" s="5" t="s">
        <v>1782</v>
      </c>
      <c r="E487" s="5" t="s">
        <v>20</v>
      </c>
      <c r="F487" s="5" t="s">
        <v>1783</v>
      </c>
      <c r="G487" s="5" t="s">
        <v>22</v>
      </c>
      <c r="H487" s="5" t="s">
        <v>1886</v>
      </c>
      <c r="I487" s="5" t="s">
        <v>24</v>
      </c>
      <c r="J487" s="5" t="s">
        <v>1887</v>
      </c>
      <c r="K487" s="5" t="s">
        <v>26</v>
      </c>
      <c r="L487" s="6">
        <v>1</v>
      </c>
      <c r="M487" s="2" t="s">
        <v>27</v>
      </c>
      <c r="N487" s="6">
        <v>128.74</v>
      </c>
      <c r="P487" s="7">
        <v>4</v>
      </c>
      <c r="Q487" s="6">
        <v>123.59</v>
      </c>
      <c r="R487" s="1" t="s">
        <v>1820</v>
      </c>
      <c r="W487">
        <f t="shared" si="15"/>
        <v>22.207893518519995</v>
      </c>
      <c r="X487">
        <f t="shared" si="14"/>
        <v>0.74026311728399985</v>
      </c>
    </row>
    <row r="488" spans="1:24">
      <c r="A488" s="3">
        <v>41757.792118055557</v>
      </c>
      <c r="B488" s="4">
        <v>41780</v>
      </c>
      <c r="C488" s="5" t="s">
        <v>18</v>
      </c>
      <c r="D488" s="5" t="s">
        <v>1782</v>
      </c>
      <c r="E488" s="5" t="s">
        <v>20</v>
      </c>
      <c r="F488" s="5" t="s">
        <v>1783</v>
      </c>
      <c r="G488" s="5" t="s">
        <v>22</v>
      </c>
      <c r="H488" s="5" t="s">
        <v>1882</v>
      </c>
      <c r="I488" s="5" t="s">
        <v>24</v>
      </c>
      <c r="J488" s="5" t="s">
        <v>1883</v>
      </c>
      <c r="K488" s="5" t="s">
        <v>26</v>
      </c>
      <c r="L488" s="6">
        <v>3</v>
      </c>
      <c r="M488" s="2" t="s">
        <v>27</v>
      </c>
      <c r="N488" s="6">
        <v>144.29</v>
      </c>
      <c r="P488" s="7">
        <v>4</v>
      </c>
      <c r="Q488" s="6">
        <v>415.56</v>
      </c>
      <c r="R488" s="1" t="s">
        <v>1817</v>
      </c>
      <c r="W488">
        <f t="shared" si="15"/>
        <v>22.207881944443216</v>
      </c>
      <c r="X488">
        <f t="shared" si="14"/>
        <v>0.74026273148144051</v>
      </c>
    </row>
    <row r="489" spans="1:24">
      <c r="A489" s="3">
        <v>41757.792118055557</v>
      </c>
      <c r="B489" s="4">
        <v>41780</v>
      </c>
      <c r="C489" s="5" t="s">
        <v>18</v>
      </c>
      <c r="D489" s="5" t="s">
        <v>1782</v>
      </c>
      <c r="E489" s="5" t="s">
        <v>20</v>
      </c>
      <c r="F489" s="5" t="s">
        <v>1783</v>
      </c>
      <c r="G489" s="5" t="s">
        <v>22</v>
      </c>
      <c r="H489" s="5" t="s">
        <v>1884</v>
      </c>
      <c r="I489" s="5" t="s">
        <v>24</v>
      </c>
      <c r="J489" s="5" t="s">
        <v>1885</v>
      </c>
      <c r="K489" s="5" t="s">
        <v>26</v>
      </c>
      <c r="L489" s="6">
        <v>1</v>
      </c>
      <c r="M489" s="2" t="s">
        <v>27</v>
      </c>
      <c r="N489" s="6">
        <v>178.85</v>
      </c>
      <c r="P489" s="7">
        <v>4</v>
      </c>
      <c r="Q489" s="6">
        <v>171.7</v>
      </c>
      <c r="R489" s="1" t="s">
        <v>1812</v>
      </c>
      <c r="W489">
        <f t="shared" si="15"/>
        <v>22.207881944443216</v>
      </c>
      <c r="X489">
        <f t="shared" si="14"/>
        <v>0.74026273148144051</v>
      </c>
    </row>
    <row r="490" spans="1:24">
      <c r="A490" s="3">
        <v>41757.792129629626</v>
      </c>
      <c r="B490" s="4">
        <v>41780</v>
      </c>
      <c r="C490" s="5" t="s">
        <v>18</v>
      </c>
      <c r="D490" s="5" t="s">
        <v>1782</v>
      </c>
      <c r="E490" s="5" t="s">
        <v>20</v>
      </c>
      <c r="F490" s="5" t="s">
        <v>1783</v>
      </c>
      <c r="G490" s="5" t="s">
        <v>22</v>
      </c>
      <c r="H490" s="5" t="s">
        <v>1880</v>
      </c>
      <c r="I490" s="5" t="s">
        <v>24</v>
      </c>
      <c r="J490" s="5" t="s">
        <v>1881</v>
      </c>
      <c r="K490" s="5" t="s">
        <v>26</v>
      </c>
      <c r="L490" s="6">
        <v>14</v>
      </c>
      <c r="M490" s="2" t="s">
        <v>27</v>
      </c>
      <c r="N490" s="6">
        <v>495.07</v>
      </c>
      <c r="P490" s="7">
        <v>4</v>
      </c>
      <c r="Q490" s="6">
        <v>6653.74</v>
      </c>
      <c r="R490" s="1" t="s">
        <v>1809</v>
      </c>
      <c r="W490">
        <f t="shared" si="15"/>
        <v>22.207870370373712</v>
      </c>
      <c r="X490">
        <f t="shared" si="14"/>
        <v>0.74026234567912375</v>
      </c>
    </row>
    <row r="491" spans="1:24">
      <c r="A491" s="3">
        <v>41757.792141203703</v>
      </c>
      <c r="B491" s="4">
        <v>41780</v>
      </c>
      <c r="C491" s="5" t="s">
        <v>18</v>
      </c>
      <c r="D491" s="5" t="s">
        <v>1782</v>
      </c>
      <c r="E491" s="5" t="s">
        <v>20</v>
      </c>
      <c r="F491" s="5" t="s">
        <v>1783</v>
      </c>
      <c r="G491" s="5" t="s">
        <v>22</v>
      </c>
      <c r="H491" s="5" t="s">
        <v>1878</v>
      </c>
      <c r="I491" s="5" t="s">
        <v>24</v>
      </c>
      <c r="J491" s="5" t="s">
        <v>1879</v>
      </c>
      <c r="K491" s="5" t="s">
        <v>26</v>
      </c>
      <c r="L491" s="6">
        <v>8</v>
      </c>
      <c r="M491" s="2" t="s">
        <v>27</v>
      </c>
      <c r="N491" s="6">
        <v>769.82</v>
      </c>
      <c r="P491" s="7">
        <v>4</v>
      </c>
      <c r="Q491" s="6">
        <v>5912.22</v>
      </c>
      <c r="R491" s="1" t="s">
        <v>1803</v>
      </c>
      <c r="W491">
        <f t="shared" si="15"/>
        <v>22.207858796296932</v>
      </c>
      <c r="X491">
        <f t="shared" si="14"/>
        <v>0.7402619598765644</v>
      </c>
    </row>
    <row r="492" spans="1:24">
      <c r="A492" s="3">
        <v>41757.79215277778</v>
      </c>
      <c r="B492" s="4">
        <v>41780</v>
      </c>
      <c r="C492" s="5" t="s">
        <v>18</v>
      </c>
      <c r="D492" s="5" t="s">
        <v>1782</v>
      </c>
      <c r="E492" s="5" t="s">
        <v>20</v>
      </c>
      <c r="F492" s="5" t="s">
        <v>1783</v>
      </c>
      <c r="G492" s="5" t="s">
        <v>22</v>
      </c>
      <c r="H492" s="5" t="s">
        <v>1876</v>
      </c>
      <c r="I492" s="5" t="s">
        <v>24</v>
      </c>
      <c r="J492" s="5" t="s">
        <v>1877</v>
      </c>
      <c r="K492" s="5" t="s">
        <v>26</v>
      </c>
      <c r="L492" s="6">
        <v>19</v>
      </c>
      <c r="M492" s="2" t="s">
        <v>27</v>
      </c>
      <c r="N492" s="6">
        <v>19.18</v>
      </c>
      <c r="P492" s="7">
        <v>4</v>
      </c>
      <c r="Q492" s="6">
        <v>349.84</v>
      </c>
      <c r="R492" s="1" t="s">
        <v>1806</v>
      </c>
      <c r="W492">
        <f t="shared" si="15"/>
        <v>22.207847222220153</v>
      </c>
      <c r="X492">
        <f t="shared" si="14"/>
        <v>0.74026157407400506</v>
      </c>
    </row>
    <row r="493" spans="1:24">
      <c r="A493" s="3">
        <v>41757.792164351849</v>
      </c>
      <c r="B493" s="4">
        <v>41780</v>
      </c>
      <c r="C493" s="5" t="s">
        <v>18</v>
      </c>
      <c r="D493" s="5" t="s">
        <v>1782</v>
      </c>
      <c r="E493" s="5" t="s">
        <v>20</v>
      </c>
      <c r="F493" s="5" t="s">
        <v>1783</v>
      </c>
      <c r="G493" s="5" t="s">
        <v>22</v>
      </c>
      <c r="H493" s="5" t="s">
        <v>1871</v>
      </c>
      <c r="I493" s="5" t="s">
        <v>24</v>
      </c>
      <c r="J493" s="5" t="s">
        <v>1872</v>
      </c>
      <c r="K493" s="5" t="s">
        <v>26</v>
      </c>
      <c r="L493" s="6">
        <v>11</v>
      </c>
      <c r="M493" s="2" t="s">
        <v>27</v>
      </c>
      <c r="N493" s="6">
        <v>30.36</v>
      </c>
      <c r="P493" s="7">
        <v>4</v>
      </c>
      <c r="Q493" s="6">
        <v>320.60000000000002</v>
      </c>
      <c r="R493" s="1" t="s">
        <v>1800</v>
      </c>
      <c r="W493">
        <f t="shared" si="15"/>
        <v>22.207835648150649</v>
      </c>
      <c r="X493">
        <f t="shared" si="14"/>
        <v>0.7402611882716883</v>
      </c>
    </row>
    <row r="494" spans="1:24">
      <c r="A494" s="3">
        <v>41757.792164351849</v>
      </c>
      <c r="B494" s="4">
        <v>41780</v>
      </c>
      <c r="C494" s="5" t="s">
        <v>18</v>
      </c>
      <c r="D494" s="5" t="s">
        <v>1782</v>
      </c>
      <c r="E494" s="5" t="s">
        <v>20</v>
      </c>
      <c r="F494" s="5" t="s">
        <v>1783</v>
      </c>
      <c r="G494" s="5" t="s">
        <v>22</v>
      </c>
      <c r="H494" s="5" t="s">
        <v>1873</v>
      </c>
      <c r="I494" s="5" t="s">
        <v>24</v>
      </c>
      <c r="J494" s="5" t="s">
        <v>1874</v>
      </c>
      <c r="K494" s="5" t="s">
        <v>26</v>
      </c>
      <c r="L494" s="6">
        <v>1</v>
      </c>
      <c r="M494" s="2" t="s">
        <v>27</v>
      </c>
      <c r="N494" s="6">
        <v>9171.36</v>
      </c>
      <c r="P494" s="7">
        <v>4</v>
      </c>
      <c r="Q494" s="6">
        <v>8804.51</v>
      </c>
      <c r="R494" s="1" t="s">
        <v>1875</v>
      </c>
      <c r="W494">
        <f t="shared" si="15"/>
        <v>22.207835648150649</v>
      </c>
      <c r="X494">
        <f t="shared" si="14"/>
        <v>0.7402611882716883</v>
      </c>
    </row>
    <row r="495" spans="1:24">
      <c r="A495" s="3">
        <v>41757.792175925926</v>
      </c>
      <c r="B495" s="4">
        <v>41780</v>
      </c>
      <c r="C495" s="5" t="s">
        <v>18</v>
      </c>
      <c r="D495" s="5" t="s">
        <v>1782</v>
      </c>
      <c r="E495" s="5" t="s">
        <v>20</v>
      </c>
      <c r="F495" s="5" t="s">
        <v>1783</v>
      </c>
      <c r="G495" s="5" t="s">
        <v>22</v>
      </c>
      <c r="H495" s="5" t="s">
        <v>1869</v>
      </c>
      <c r="I495" s="5" t="s">
        <v>24</v>
      </c>
      <c r="J495" s="5" t="s">
        <v>1870</v>
      </c>
      <c r="K495" s="5" t="s">
        <v>26</v>
      </c>
      <c r="L495" s="6">
        <v>2</v>
      </c>
      <c r="M495" s="2" t="s">
        <v>27</v>
      </c>
      <c r="N495" s="6">
        <v>8.3800000000000008</v>
      </c>
      <c r="P495" s="7">
        <v>4</v>
      </c>
      <c r="Q495" s="6">
        <v>16.09</v>
      </c>
      <c r="R495" s="1" t="s">
        <v>1835</v>
      </c>
      <c r="W495">
        <f t="shared" si="15"/>
        <v>22.207824074073869</v>
      </c>
      <c r="X495">
        <f t="shared" si="14"/>
        <v>0.74026080246912895</v>
      </c>
    </row>
    <row r="496" spans="1:24">
      <c r="A496" s="3">
        <v>41757.792187500003</v>
      </c>
      <c r="B496" s="4">
        <v>41780</v>
      </c>
      <c r="C496" s="5" t="s">
        <v>18</v>
      </c>
      <c r="D496" s="5" t="s">
        <v>1782</v>
      </c>
      <c r="E496" s="5" t="s">
        <v>20</v>
      </c>
      <c r="F496" s="5" t="s">
        <v>1783</v>
      </c>
      <c r="G496" s="5" t="s">
        <v>22</v>
      </c>
      <c r="H496" s="5" t="s">
        <v>1866</v>
      </c>
      <c r="I496" s="5" t="s">
        <v>24</v>
      </c>
      <c r="J496" s="5" t="s">
        <v>1867</v>
      </c>
      <c r="K496" s="5" t="s">
        <v>26</v>
      </c>
      <c r="L496" s="6">
        <v>1</v>
      </c>
      <c r="M496" s="2" t="s">
        <v>27</v>
      </c>
      <c r="N496" s="6">
        <v>1546.56</v>
      </c>
      <c r="P496" s="7">
        <v>4</v>
      </c>
      <c r="Q496" s="6">
        <v>1484.7</v>
      </c>
      <c r="R496" s="1" t="s">
        <v>1868</v>
      </c>
      <c r="W496">
        <f t="shared" si="15"/>
        <v>22.20781249999709</v>
      </c>
      <c r="X496">
        <f t="shared" si="14"/>
        <v>0.74026041666656961</v>
      </c>
    </row>
    <row r="497" spans="1:24">
      <c r="A497" s="3">
        <v>41757.792199074072</v>
      </c>
      <c r="B497" s="4">
        <v>41780</v>
      </c>
      <c r="C497" s="5" t="s">
        <v>18</v>
      </c>
      <c r="D497" s="5" t="s">
        <v>1782</v>
      </c>
      <c r="E497" s="5" t="s">
        <v>20</v>
      </c>
      <c r="F497" s="5" t="s">
        <v>1783</v>
      </c>
      <c r="G497" s="5" t="s">
        <v>22</v>
      </c>
      <c r="H497" s="5" t="s">
        <v>1864</v>
      </c>
      <c r="I497" s="5" t="s">
        <v>24</v>
      </c>
      <c r="J497" s="5" t="s">
        <v>1865</v>
      </c>
      <c r="K497" s="5" t="s">
        <v>26</v>
      </c>
      <c r="L497" s="6">
        <v>3</v>
      </c>
      <c r="M497" s="2" t="s">
        <v>27</v>
      </c>
      <c r="N497" s="6">
        <v>382.75</v>
      </c>
      <c r="P497" s="7">
        <v>4</v>
      </c>
      <c r="Q497" s="6">
        <v>1102.32</v>
      </c>
      <c r="R497" s="1" t="s">
        <v>1829</v>
      </c>
      <c r="W497">
        <f t="shared" si="15"/>
        <v>22.207800925927586</v>
      </c>
      <c r="X497">
        <f t="shared" si="14"/>
        <v>0.74026003086425285</v>
      </c>
    </row>
    <row r="498" spans="1:24">
      <c r="A498" s="3">
        <v>41757.792210648149</v>
      </c>
      <c r="B498" s="4">
        <v>41780</v>
      </c>
      <c r="C498" s="5" t="s">
        <v>18</v>
      </c>
      <c r="D498" s="5" t="s">
        <v>1782</v>
      </c>
      <c r="E498" s="5" t="s">
        <v>20</v>
      </c>
      <c r="F498" s="5" t="s">
        <v>1783</v>
      </c>
      <c r="G498" s="5" t="s">
        <v>22</v>
      </c>
      <c r="H498" s="5" t="s">
        <v>1859</v>
      </c>
      <c r="I498" s="5" t="s">
        <v>24</v>
      </c>
      <c r="J498" s="5" t="s">
        <v>1860</v>
      </c>
      <c r="K498" s="5" t="s">
        <v>26</v>
      </c>
      <c r="L498" s="6">
        <v>1</v>
      </c>
      <c r="M498" s="2" t="s">
        <v>27</v>
      </c>
      <c r="N498" s="6">
        <v>392.26</v>
      </c>
      <c r="P498" s="7">
        <v>4</v>
      </c>
      <c r="Q498" s="6">
        <v>376.57</v>
      </c>
      <c r="R498" s="1" t="s">
        <v>1861</v>
      </c>
      <c r="W498">
        <f t="shared" si="15"/>
        <v>22.207789351850806</v>
      </c>
      <c r="X498">
        <f t="shared" si="14"/>
        <v>0.74025964506169351</v>
      </c>
    </row>
    <row r="499" spans="1:24">
      <c r="A499" s="3">
        <v>41757.792210648149</v>
      </c>
      <c r="B499" s="4">
        <v>41780</v>
      </c>
      <c r="C499" s="5" t="s">
        <v>18</v>
      </c>
      <c r="D499" s="5" t="s">
        <v>1782</v>
      </c>
      <c r="E499" s="5" t="s">
        <v>20</v>
      </c>
      <c r="F499" s="5" t="s">
        <v>1783</v>
      </c>
      <c r="G499" s="5" t="s">
        <v>22</v>
      </c>
      <c r="H499" s="5" t="s">
        <v>1862</v>
      </c>
      <c r="I499" s="5" t="s">
        <v>24</v>
      </c>
      <c r="J499" s="5" t="s">
        <v>1863</v>
      </c>
      <c r="K499" s="5" t="s">
        <v>26</v>
      </c>
      <c r="L499" s="6">
        <v>4</v>
      </c>
      <c r="M499" s="2" t="s">
        <v>27</v>
      </c>
      <c r="N499" s="6">
        <v>117.5</v>
      </c>
      <c r="P499" s="7">
        <v>4</v>
      </c>
      <c r="Q499" s="6">
        <v>451.2</v>
      </c>
      <c r="R499" s="1" t="s">
        <v>1823</v>
      </c>
      <c r="W499">
        <f t="shared" si="15"/>
        <v>22.207789351850806</v>
      </c>
      <c r="X499">
        <f t="shared" si="14"/>
        <v>0.74025964506169351</v>
      </c>
    </row>
    <row r="500" spans="1:24">
      <c r="A500" s="3">
        <v>41757.792222222219</v>
      </c>
      <c r="B500" s="4">
        <v>41780</v>
      </c>
      <c r="C500" s="5" t="s">
        <v>18</v>
      </c>
      <c r="D500" s="5" t="s">
        <v>1782</v>
      </c>
      <c r="E500" s="5" t="s">
        <v>20</v>
      </c>
      <c r="F500" s="5" t="s">
        <v>1783</v>
      </c>
      <c r="G500" s="5" t="s">
        <v>22</v>
      </c>
      <c r="H500" s="5" t="s">
        <v>1857</v>
      </c>
      <c r="I500" s="5" t="s">
        <v>24</v>
      </c>
      <c r="J500" s="5" t="s">
        <v>1858</v>
      </c>
      <c r="K500" s="5" t="s">
        <v>26</v>
      </c>
      <c r="L500" s="6">
        <v>15</v>
      </c>
      <c r="M500" s="2" t="s">
        <v>27</v>
      </c>
      <c r="N500" s="6">
        <v>70.760000000000005</v>
      </c>
      <c r="P500" s="7">
        <v>4</v>
      </c>
      <c r="Q500" s="6">
        <v>1018.94</v>
      </c>
      <c r="R500" s="1" t="s">
        <v>1826</v>
      </c>
      <c r="W500">
        <f t="shared" si="15"/>
        <v>22.207777777781303</v>
      </c>
      <c r="X500">
        <f t="shared" si="14"/>
        <v>0.74025925925937675</v>
      </c>
    </row>
    <row r="501" spans="1:24">
      <c r="A501" s="3">
        <v>41757.792233796295</v>
      </c>
      <c r="B501" s="4">
        <v>41780</v>
      </c>
      <c r="C501" s="5" t="s">
        <v>18</v>
      </c>
      <c r="D501" s="5" t="s">
        <v>1782</v>
      </c>
      <c r="E501" s="5" t="s">
        <v>20</v>
      </c>
      <c r="F501" s="5" t="s">
        <v>1783</v>
      </c>
      <c r="G501" s="5" t="s">
        <v>22</v>
      </c>
      <c r="H501" s="5" t="s">
        <v>1855</v>
      </c>
      <c r="I501" s="5" t="s">
        <v>24</v>
      </c>
      <c r="J501" s="5" t="s">
        <v>1856</v>
      </c>
      <c r="K501" s="5" t="s">
        <v>26</v>
      </c>
      <c r="L501" s="6">
        <v>4</v>
      </c>
      <c r="M501" s="2" t="s">
        <v>27</v>
      </c>
      <c r="N501" s="6">
        <v>259.2</v>
      </c>
      <c r="P501" s="7">
        <v>4</v>
      </c>
      <c r="Q501" s="6">
        <v>995.33</v>
      </c>
      <c r="R501" s="1" t="s">
        <v>1820</v>
      </c>
      <c r="W501">
        <f t="shared" si="15"/>
        <v>22.207766203704523</v>
      </c>
      <c r="X501">
        <f t="shared" si="14"/>
        <v>0.7402588734568174</v>
      </c>
    </row>
    <row r="502" spans="1:24">
      <c r="A502" s="3">
        <v>41757.792245370372</v>
      </c>
      <c r="B502" s="4">
        <v>41780</v>
      </c>
      <c r="C502" s="5" t="s">
        <v>18</v>
      </c>
      <c r="D502" s="5" t="s">
        <v>1782</v>
      </c>
      <c r="E502" s="5" t="s">
        <v>20</v>
      </c>
      <c r="F502" s="5" t="s">
        <v>1783</v>
      </c>
      <c r="G502" s="5" t="s">
        <v>22</v>
      </c>
      <c r="H502" s="5" t="s">
        <v>1853</v>
      </c>
      <c r="I502" s="5" t="s">
        <v>24</v>
      </c>
      <c r="J502" s="5" t="s">
        <v>1854</v>
      </c>
      <c r="K502" s="5" t="s">
        <v>26</v>
      </c>
      <c r="L502" s="6">
        <v>1</v>
      </c>
      <c r="M502" s="2" t="s">
        <v>27</v>
      </c>
      <c r="N502" s="6">
        <v>128.74</v>
      </c>
      <c r="P502" s="7">
        <v>4</v>
      </c>
      <c r="Q502" s="6">
        <v>123.59</v>
      </c>
      <c r="R502" s="1" t="s">
        <v>1820</v>
      </c>
      <c r="W502">
        <f t="shared" si="15"/>
        <v>22.207754629627743</v>
      </c>
      <c r="X502">
        <f t="shared" si="14"/>
        <v>0.74025848765425806</v>
      </c>
    </row>
    <row r="503" spans="1:24">
      <c r="A503" s="3">
        <v>41757.792256944442</v>
      </c>
      <c r="B503" s="4">
        <v>41780</v>
      </c>
      <c r="C503" s="5" t="s">
        <v>18</v>
      </c>
      <c r="D503" s="5" t="s">
        <v>1782</v>
      </c>
      <c r="E503" s="5" t="s">
        <v>20</v>
      </c>
      <c r="F503" s="5" t="s">
        <v>1783</v>
      </c>
      <c r="G503" s="5" t="s">
        <v>22</v>
      </c>
      <c r="H503" s="5" t="s">
        <v>1849</v>
      </c>
      <c r="I503" s="5" t="s">
        <v>24</v>
      </c>
      <c r="J503" s="5" t="s">
        <v>1850</v>
      </c>
      <c r="K503" s="5" t="s">
        <v>26</v>
      </c>
      <c r="L503" s="6">
        <v>2</v>
      </c>
      <c r="M503" s="2" t="s">
        <v>27</v>
      </c>
      <c r="N503" s="6">
        <v>144.29</v>
      </c>
      <c r="P503" s="7">
        <v>4</v>
      </c>
      <c r="Q503" s="6">
        <v>277.04000000000002</v>
      </c>
      <c r="R503" s="1" t="s">
        <v>1817</v>
      </c>
      <c r="W503">
        <f t="shared" si="15"/>
        <v>22.20774305555824</v>
      </c>
      <c r="X503">
        <f t="shared" si="14"/>
        <v>0.7402581018519413</v>
      </c>
    </row>
    <row r="504" spans="1:24">
      <c r="A504" s="3">
        <v>41757.792256944442</v>
      </c>
      <c r="B504" s="4">
        <v>41780</v>
      </c>
      <c r="C504" s="5" t="s">
        <v>18</v>
      </c>
      <c r="D504" s="5" t="s">
        <v>1782</v>
      </c>
      <c r="E504" s="5" t="s">
        <v>20</v>
      </c>
      <c r="F504" s="5" t="s">
        <v>1783</v>
      </c>
      <c r="G504" s="5" t="s">
        <v>22</v>
      </c>
      <c r="H504" s="5" t="s">
        <v>1851</v>
      </c>
      <c r="I504" s="5" t="s">
        <v>24</v>
      </c>
      <c r="J504" s="5" t="s">
        <v>1852</v>
      </c>
      <c r="K504" s="5" t="s">
        <v>26</v>
      </c>
      <c r="L504" s="6">
        <v>1</v>
      </c>
      <c r="M504" s="2" t="s">
        <v>27</v>
      </c>
      <c r="N504" s="6">
        <v>178.85</v>
      </c>
      <c r="P504" s="7">
        <v>4</v>
      </c>
      <c r="Q504" s="6">
        <v>171.7</v>
      </c>
      <c r="R504" s="1" t="s">
        <v>1812</v>
      </c>
      <c r="W504">
        <f t="shared" si="15"/>
        <v>22.20774305555824</v>
      </c>
      <c r="X504">
        <f t="shared" si="14"/>
        <v>0.7402581018519413</v>
      </c>
    </row>
    <row r="505" spans="1:24">
      <c r="A505" s="3">
        <v>41757.792268518519</v>
      </c>
      <c r="B505" s="4">
        <v>41780</v>
      </c>
      <c r="C505" s="5" t="s">
        <v>18</v>
      </c>
      <c r="D505" s="5" t="s">
        <v>1782</v>
      </c>
      <c r="E505" s="5" t="s">
        <v>20</v>
      </c>
      <c r="F505" s="5" t="s">
        <v>1783</v>
      </c>
      <c r="G505" s="5" t="s">
        <v>22</v>
      </c>
      <c r="H505" s="5" t="s">
        <v>1847</v>
      </c>
      <c r="I505" s="5" t="s">
        <v>24</v>
      </c>
      <c r="J505" s="5" t="s">
        <v>1848</v>
      </c>
      <c r="K505" s="5" t="s">
        <v>26</v>
      </c>
      <c r="L505" s="6">
        <v>1</v>
      </c>
      <c r="M505" s="2" t="s">
        <v>27</v>
      </c>
      <c r="N505" s="6">
        <v>358.56</v>
      </c>
      <c r="P505" s="7">
        <v>4</v>
      </c>
      <c r="Q505" s="6">
        <v>344.22</v>
      </c>
      <c r="R505" s="1" t="s">
        <v>1812</v>
      </c>
      <c r="W505">
        <f t="shared" si="15"/>
        <v>22.20773148148146</v>
      </c>
      <c r="X505">
        <f t="shared" si="14"/>
        <v>0.74025771604938195</v>
      </c>
    </row>
    <row r="506" spans="1:24">
      <c r="A506" s="3">
        <v>41757.792280092595</v>
      </c>
      <c r="B506" s="4">
        <v>41780</v>
      </c>
      <c r="C506" s="5" t="s">
        <v>18</v>
      </c>
      <c r="D506" s="5" t="s">
        <v>1782</v>
      </c>
      <c r="E506" s="5" t="s">
        <v>20</v>
      </c>
      <c r="F506" s="5" t="s">
        <v>1783</v>
      </c>
      <c r="G506" s="5" t="s">
        <v>22</v>
      </c>
      <c r="H506" s="5" t="s">
        <v>1845</v>
      </c>
      <c r="I506" s="5" t="s">
        <v>24</v>
      </c>
      <c r="J506" s="5" t="s">
        <v>1846</v>
      </c>
      <c r="K506" s="5" t="s">
        <v>26</v>
      </c>
      <c r="L506" s="6">
        <v>12</v>
      </c>
      <c r="M506" s="2" t="s">
        <v>27</v>
      </c>
      <c r="N506" s="6">
        <v>495.07</v>
      </c>
      <c r="P506" s="7">
        <v>4</v>
      </c>
      <c r="Q506" s="6">
        <v>5703.21</v>
      </c>
      <c r="R506" s="1" t="s">
        <v>1809</v>
      </c>
      <c r="W506">
        <f t="shared" si="15"/>
        <v>22.20771990740468</v>
      </c>
      <c r="X506">
        <f t="shared" si="14"/>
        <v>0.74025733024682272</v>
      </c>
    </row>
    <row r="507" spans="1:24">
      <c r="A507" s="3">
        <v>41757.792291666665</v>
      </c>
      <c r="B507" s="4">
        <v>44413</v>
      </c>
      <c r="C507" s="5" t="s">
        <v>18</v>
      </c>
      <c r="D507" s="5" t="s">
        <v>1782</v>
      </c>
      <c r="E507" s="5" t="s">
        <v>20</v>
      </c>
      <c r="F507" s="5" t="s">
        <v>1783</v>
      </c>
      <c r="G507" s="5" t="s">
        <v>22</v>
      </c>
      <c r="H507" s="5" t="s">
        <v>1843</v>
      </c>
      <c r="I507" s="5" t="s">
        <v>24</v>
      </c>
      <c r="J507" s="5" t="s">
        <v>1844</v>
      </c>
      <c r="K507" s="5" t="s">
        <v>26</v>
      </c>
      <c r="L507" s="6">
        <v>7</v>
      </c>
      <c r="M507" s="2" t="s">
        <v>27</v>
      </c>
      <c r="N507" s="6">
        <v>769.82</v>
      </c>
      <c r="P507" s="7">
        <v>4</v>
      </c>
      <c r="Q507" s="6">
        <v>5173.1899999999996</v>
      </c>
      <c r="R507" s="1" t="s">
        <v>1803</v>
      </c>
      <c r="W507">
        <f t="shared" si="15"/>
        <v>2655.2077083333352</v>
      </c>
      <c r="X507">
        <f t="shared" si="14"/>
        <v>88.506923611111176</v>
      </c>
    </row>
    <row r="508" spans="1:24">
      <c r="A508" s="3">
        <v>41757.792303240742</v>
      </c>
      <c r="B508" s="4">
        <v>41780</v>
      </c>
      <c r="C508" s="5" t="s">
        <v>18</v>
      </c>
      <c r="D508" s="5" t="s">
        <v>1782</v>
      </c>
      <c r="E508" s="5" t="s">
        <v>20</v>
      </c>
      <c r="F508" s="5" t="s">
        <v>1783</v>
      </c>
      <c r="G508" s="5" t="s">
        <v>22</v>
      </c>
      <c r="H508" s="5" t="s">
        <v>1839</v>
      </c>
      <c r="I508" s="5" t="s">
        <v>24</v>
      </c>
      <c r="J508" s="5" t="s">
        <v>1840</v>
      </c>
      <c r="K508" s="5" t="s">
        <v>26</v>
      </c>
      <c r="L508" s="6">
        <v>16</v>
      </c>
      <c r="M508" s="2" t="s">
        <v>27</v>
      </c>
      <c r="N508" s="6">
        <v>19.18</v>
      </c>
      <c r="P508" s="7">
        <v>4</v>
      </c>
      <c r="Q508" s="6">
        <v>294.60000000000002</v>
      </c>
      <c r="R508" s="1" t="s">
        <v>1806</v>
      </c>
      <c r="W508">
        <f t="shared" si="15"/>
        <v>22.207696759258397</v>
      </c>
      <c r="X508">
        <f t="shared" si="14"/>
        <v>0.74025655864194662</v>
      </c>
    </row>
    <row r="509" spans="1:24">
      <c r="A509" s="3">
        <v>41757.792303240742</v>
      </c>
      <c r="B509" s="4">
        <v>41780</v>
      </c>
      <c r="C509" s="5" t="s">
        <v>18</v>
      </c>
      <c r="D509" s="5" t="s">
        <v>1782</v>
      </c>
      <c r="E509" s="5" t="s">
        <v>20</v>
      </c>
      <c r="F509" s="5" t="s">
        <v>1783</v>
      </c>
      <c r="G509" s="5" t="s">
        <v>22</v>
      </c>
      <c r="H509" s="5" t="s">
        <v>1841</v>
      </c>
      <c r="I509" s="5" t="s">
        <v>24</v>
      </c>
      <c r="J509" s="5" t="s">
        <v>1842</v>
      </c>
      <c r="K509" s="5" t="s">
        <v>26</v>
      </c>
      <c r="L509" s="6">
        <v>12</v>
      </c>
      <c r="M509" s="2" t="s">
        <v>27</v>
      </c>
      <c r="N509" s="6">
        <v>30.36</v>
      </c>
      <c r="P509" s="7">
        <v>4</v>
      </c>
      <c r="Q509" s="6">
        <v>349.75</v>
      </c>
      <c r="R509" s="1" t="s">
        <v>1800</v>
      </c>
      <c r="W509">
        <f t="shared" si="15"/>
        <v>22.207696759258397</v>
      </c>
      <c r="X509">
        <f t="shared" si="14"/>
        <v>0.74025655864194662</v>
      </c>
    </row>
    <row r="510" spans="1:24">
      <c r="A510" s="3">
        <v>41757.792314814818</v>
      </c>
      <c r="B510" s="4">
        <v>41780</v>
      </c>
      <c r="C510" s="5" t="s">
        <v>18</v>
      </c>
      <c r="D510" s="5" t="s">
        <v>1782</v>
      </c>
      <c r="E510" s="5" t="s">
        <v>20</v>
      </c>
      <c r="F510" s="5" t="s">
        <v>1783</v>
      </c>
      <c r="G510" s="5" t="s">
        <v>22</v>
      </c>
      <c r="H510" s="5" t="s">
        <v>1836</v>
      </c>
      <c r="I510" s="5" t="s">
        <v>24</v>
      </c>
      <c r="J510" s="5" t="s">
        <v>1837</v>
      </c>
      <c r="K510" s="5" t="s">
        <v>26</v>
      </c>
      <c r="L510" s="6">
        <v>1</v>
      </c>
      <c r="M510" s="2" t="s">
        <v>27</v>
      </c>
      <c r="N510" s="6">
        <v>9171.36</v>
      </c>
      <c r="P510" s="7">
        <v>4</v>
      </c>
      <c r="Q510" s="6">
        <v>8804.51</v>
      </c>
      <c r="R510" s="1" t="s">
        <v>1838</v>
      </c>
      <c r="W510">
        <f t="shared" si="15"/>
        <v>22.207685185181617</v>
      </c>
      <c r="X510">
        <f t="shared" si="14"/>
        <v>0.74025617283938727</v>
      </c>
    </row>
    <row r="511" spans="1:24">
      <c r="A511" s="3">
        <v>41757.792326388888</v>
      </c>
      <c r="B511" s="4">
        <v>41780</v>
      </c>
      <c r="C511" s="5" t="s">
        <v>18</v>
      </c>
      <c r="D511" s="5" t="s">
        <v>1782</v>
      </c>
      <c r="E511" s="5" t="s">
        <v>20</v>
      </c>
      <c r="F511" s="5" t="s">
        <v>1783</v>
      </c>
      <c r="G511" s="5" t="s">
        <v>22</v>
      </c>
      <c r="H511" s="5" t="s">
        <v>1833</v>
      </c>
      <c r="I511" s="5" t="s">
        <v>24</v>
      </c>
      <c r="J511" s="5" t="s">
        <v>1834</v>
      </c>
      <c r="K511" s="5" t="s">
        <v>26</v>
      </c>
      <c r="L511" s="6">
        <v>2</v>
      </c>
      <c r="M511" s="2" t="s">
        <v>27</v>
      </c>
      <c r="N511" s="6">
        <v>8.3800000000000008</v>
      </c>
      <c r="P511" s="7">
        <v>4</v>
      </c>
      <c r="Q511" s="6">
        <v>16.09</v>
      </c>
      <c r="R511" s="1" t="s">
        <v>1835</v>
      </c>
      <c r="W511">
        <f t="shared" si="15"/>
        <v>22.207673611112114</v>
      </c>
      <c r="X511">
        <f t="shared" si="14"/>
        <v>0.7402557870370704</v>
      </c>
    </row>
    <row r="512" spans="1:24">
      <c r="A512" s="3">
        <v>41757.792337962965</v>
      </c>
      <c r="B512" s="4">
        <v>41780</v>
      </c>
      <c r="C512" s="5" t="s">
        <v>18</v>
      </c>
      <c r="D512" s="5" t="s">
        <v>1782</v>
      </c>
      <c r="E512" s="5" t="s">
        <v>20</v>
      </c>
      <c r="F512" s="5" t="s">
        <v>1783</v>
      </c>
      <c r="G512" s="5" t="s">
        <v>22</v>
      </c>
      <c r="H512" s="5" t="s">
        <v>1830</v>
      </c>
      <c r="I512" s="5" t="s">
        <v>24</v>
      </c>
      <c r="J512" s="5" t="s">
        <v>1831</v>
      </c>
      <c r="K512" s="5" t="s">
        <v>26</v>
      </c>
      <c r="L512" s="6">
        <v>1</v>
      </c>
      <c r="M512" s="2" t="s">
        <v>27</v>
      </c>
      <c r="N512" s="6">
        <v>976.32</v>
      </c>
      <c r="P512" s="7">
        <v>4</v>
      </c>
      <c r="Q512" s="6">
        <v>937.27</v>
      </c>
      <c r="R512" s="1" t="s">
        <v>1832</v>
      </c>
      <c r="W512">
        <f t="shared" si="15"/>
        <v>22.207662037035334</v>
      </c>
      <c r="X512">
        <f t="shared" si="14"/>
        <v>0.74025540123451117</v>
      </c>
    </row>
    <row r="513" spans="1:24">
      <c r="A513" s="3">
        <v>41757.792349537034</v>
      </c>
      <c r="B513" s="4">
        <v>41780</v>
      </c>
      <c r="C513" s="5" t="s">
        <v>18</v>
      </c>
      <c r="D513" s="5" t="s">
        <v>1782</v>
      </c>
      <c r="E513" s="5" t="s">
        <v>20</v>
      </c>
      <c r="F513" s="5" t="s">
        <v>1783</v>
      </c>
      <c r="G513" s="5" t="s">
        <v>22</v>
      </c>
      <c r="H513" s="5" t="s">
        <v>1827</v>
      </c>
      <c r="I513" s="5" t="s">
        <v>24</v>
      </c>
      <c r="J513" s="5" t="s">
        <v>1828</v>
      </c>
      <c r="K513" s="5" t="s">
        <v>26</v>
      </c>
      <c r="L513" s="6">
        <v>3</v>
      </c>
      <c r="M513" s="2" t="s">
        <v>27</v>
      </c>
      <c r="N513" s="6">
        <v>382.75</v>
      </c>
      <c r="P513" s="7">
        <v>4</v>
      </c>
      <c r="Q513" s="6">
        <v>1102.32</v>
      </c>
      <c r="R513" s="1" t="s">
        <v>1829</v>
      </c>
      <c r="W513">
        <f t="shared" si="15"/>
        <v>22.20765046296583</v>
      </c>
      <c r="X513">
        <f t="shared" si="14"/>
        <v>0.7402550154321943</v>
      </c>
    </row>
    <row r="514" spans="1:24">
      <c r="A514" s="3">
        <v>41757.792361111111</v>
      </c>
      <c r="B514" s="4">
        <v>41780</v>
      </c>
      <c r="C514" s="5" t="s">
        <v>18</v>
      </c>
      <c r="D514" s="5" t="s">
        <v>1782</v>
      </c>
      <c r="E514" s="5" t="s">
        <v>20</v>
      </c>
      <c r="F514" s="5" t="s">
        <v>1783</v>
      </c>
      <c r="G514" s="5" t="s">
        <v>22</v>
      </c>
      <c r="H514" s="5" t="s">
        <v>1821</v>
      </c>
      <c r="I514" s="5" t="s">
        <v>24</v>
      </c>
      <c r="J514" s="5" t="s">
        <v>1822</v>
      </c>
      <c r="K514" s="5" t="s">
        <v>26</v>
      </c>
      <c r="L514" s="6">
        <v>3</v>
      </c>
      <c r="M514" s="2" t="s">
        <v>27</v>
      </c>
      <c r="N514" s="6">
        <v>117.5</v>
      </c>
      <c r="P514" s="7">
        <v>4</v>
      </c>
      <c r="Q514" s="6">
        <v>338.4</v>
      </c>
      <c r="R514" s="1" t="s">
        <v>1823</v>
      </c>
      <c r="W514">
        <f t="shared" si="15"/>
        <v>22.207638888889051</v>
      </c>
      <c r="X514">
        <f t="shared" ref="X514:X577" si="16">W514/30</f>
        <v>0.74025462962963506</v>
      </c>
    </row>
    <row r="515" spans="1:24">
      <c r="A515" s="3">
        <v>41757.792361111111</v>
      </c>
      <c r="B515" s="4">
        <v>41780</v>
      </c>
      <c r="C515" s="5" t="s">
        <v>18</v>
      </c>
      <c r="D515" s="5" t="s">
        <v>1782</v>
      </c>
      <c r="E515" s="5" t="s">
        <v>20</v>
      </c>
      <c r="F515" s="5" t="s">
        <v>1783</v>
      </c>
      <c r="G515" s="5" t="s">
        <v>22</v>
      </c>
      <c r="H515" s="5" t="s">
        <v>1824</v>
      </c>
      <c r="I515" s="5" t="s">
        <v>24</v>
      </c>
      <c r="J515" s="5" t="s">
        <v>1825</v>
      </c>
      <c r="K515" s="5" t="s">
        <v>26</v>
      </c>
      <c r="L515" s="6">
        <v>9</v>
      </c>
      <c r="M515" s="2" t="s">
        <v>27</v>
      </c>
      <c r="N515" s="6">
        <v>70.760000000000005</v>
      </c>
      <c r="P515" s="7">
        <v>4</v>
      </c>
      <c r="Q515" s="6">
        <v>611.37</v>
      </c>
      <c r="R515" s="1" t="s">
        <v>1826</v>
      </c>
      <c r="W515">
        <f t="shared" ref="W515:W578" si="17">B515-A515</f>
        <v>22.207638888889051</v>
      </c>
      <c r="X515">
        <f t="shared" si="16"/>
        <v>0.74025462962963506</v>
      </c>
    </row>
    <row r="516" spans="1:24">
      <c r="A516" s="3">
        <v>41757.792372685188</v>
      </c>
      <c r="B516" s="4">
        <v>41780</v>
      </c>
      <c r="C516" s="5" t="s">
        <v>18</v>
      </c>
      <c r="D516" s="5" t="s">
        <v>1782</v>
      </c>
      <c r="E516" s="5" t="s">
        <v>20</v>
      </c>
      <c r="F516" s="5" t="s">
        <v>1783</v>
      </c>
      <c r="G516" s="5" t="s">
        <v>22</v>
      </c>
      <c r="H516" s="5" t="s">
        <v>1818</v>
      </c>
      <c r="I516" s="5" t="s">
        <v>24</v>
      </c>
      <c r="J516" s="5" t="s">
        <v>1819</v>
      </c>
      <c r="K516" s="5" t="s">
        <v>26</v>
      </c>
      <c r="L516" s="6">
        <v>2</v>
      </c>
      <c r="M516" s="2" t="s">
        <v>27</v>
      </c>
      <c r="N516" s="6">
        <v>259.2</v>
      </c>
      <c r="P516" s="7">
        <v>4</v>
      </c>
      <c r="Q516" s="6">
        <v>497.66</v>
      </c>
      <c r="R516" s="1" t="s">
        <v>1820</v>
      </c>
      <c r="W516">
        <f t="shared" si="17"/>
        <v>22.207627314812271</v>
      </c>
      <c r="X516">
        <f t="shared" si="16"/>
        <v>0.74025424382707572</v>
      </c>
    </row>
    <row r="517" spans="1:24">
      <c r="A517" s="3">
        <v>41757.792384259257</v>
      </c>
      <c r="B517" s="4">
        <v>41780</v>
      </c>
      <c r="C517" s="5" t="s">
        <v>18</v>
      </c>
      <c r="D517" s="5" t="s">
        <v>1782</v>
      </c>
      <c r="E517" s="5" t="s">
        <v>20</v>
      </c>
      <c r="F517" s="5" t="s">
        <v>1783</v>
      </c>
      <c r="G517" s="5" t="s">
        <v>22</v>
      </c>
      <c r="H517" s="5" t="s">
        <v>1815</v>
      </c>
      <c r="I517" s="5" t="s">
        <v>24</v>
      </c>
      <c r="J517" s="5" t="s">
        <v>1816</v>
      </c>
      <c r="K517" s="5" t="s">
        <v>26</v>
      </c>
      <c r="L517" s="6">
        <v>1</v>
      </c>
      <c r="M517" s="2" t="s">
        <v>27</v>
      </c>
      <c r="N517" s="6">
        <v>144.29</v>
      </c>
      <c r="P517" s="7">
        <v>4</v>
      </c>
      <c r="Q517" s="6">
        <v>138.52000000000001</v>
      </c>
      <c r="R517" s="1" t="s">
        <v>1817</v>
      </c>
      <c r="W517">
        <f t="shared" si="17"/>
        <v>22.207615740742767</v>
      </c>
      <c r="X517">
        <f t="shared" si="16"/>
        <v>0.74025385802475896</v>
      </c>
    </row>
    <row r="518" spans="1:24">
      <c r="A518" s="3">
        <v>41757.792395833334</v>
      </c>
      <c r="B518" s="4">
        <v>41780</v>
      </c>
      <c r="C518" s="5" t="s">
        <v>18</v>
      </c>
      <c r="D518" s="5" t="s">
        <v>1782</v>
      </c>
      <c r="E518" s="5" t="s">
        <v>20</v>
      </c>
      <c r="F518" s="5" t="s">
        <v>1783</v>
      </c>
      <c r="G518" s="5" t="s">
        <v>22</v>
      </c>
      <c r="H518" s="5" t="s">
        <v>1813</v>
      </c>
      <c r="I518" s="5" t="s">
        <v>24</v>
      </c>
      <c r="J518" s="5" t="s">
        <v>1814</v>
      </c>
      <c r="K518" s="5" t="s">
        <v>26</v>
      </c>
      <c r="L518" s="6">
        <v>1</v>
      </c>
      <c r="M518" s="2" t="s">
        <v>27</v>
      </c>
      <c r="N518" s="6">
        <v>178.85</v>
      </c>
      <c r="P518" s="7">
        <v>4</v>
      </c>
      <c r="Q518" s="6">
        <v>171.7</v>
      </c>
      <c r="R518" s="1" t="s">
        <v>1812</v>
      </c>
      <c r="W518">
        <f t="shared" si="17"/>
        <v>22.207604166665988</v>
      </c>
      <c r="X518">
        <f t="shared" si="16"/>
        <v>0.74025347222219962</v>
      </c>
    </row>
    <row r="519" spans="1:24">
      <c r="A519" s="3">
        <v>41757.792407407411</v>
      </c>
      <c r="B519" s="4">
        <v>41780</v>
      </c>
      <c r="C519" s="5" t="s">
        <v>18</v>
      </c>
      <c r="D519" s="5" t="s">
        <v>1782</v>
      </c>
      <c r="E519" s="5" t="s">
        <v>20</v>
      </c>
      <c r="F519" s="5" t="s">
        <v>1783</v>
      </c>
      <c r="G519" s="5" t="s">
        <v>22</v>
      </c>
      <c r="H519" s="5" t="s">
        <v>1810</v>
      </c>
      <c r="I519" s="5" t="s">
        <v>24</v>
      </c>
      <c r="J519" s="5" t="s">
        <v>1811</v>
      </c>
      <c r="K519" s="5" t="s">
        <v>26</v>
      </c>
      <c r="L519" s="6">
        <v>1</v>
      </c>
      <c r="M519" s="2" t="s">
        <v>27</v>
      </c>
      <c r="N519" s="6">
        <v>358.56</v>
      </c>
      <c r="P519" s="7">
        <v>4</v>
      </c>
      <c r="Q519" s="6">
        <v>344.22</v>
      </c>
      <c r="R519" s="1" t="s">
        <v>1812</v>
      </c>
      <c r="W519">
        <f t="shared" si="17"/>
        <v>22.207592592589208</v>
      </c>
      <c r="X519">
        <f t="shared" si="16"/>
        <v>0.74025308641964027</v>
      </c>
    </row>
    <row r="520" spans="1:24">
      <c r="A520" s="3">
        <v>41757.79241898148</v>
      </c>
      <c r="B520" s="4">
        <v>41780</v>
      </c>
      <c r="C520" s="5" t="s">
        <v>18</v>
      </c>
      <c r="D520" s="5" t="s">
        <v>1782</v>
      </c>
      <c r="E520" s="5" t="s">
        <v>20</v>
      </c>
      <c r="F520" s="5" t="s">
        <v>1783</v>
      </c>
      <c r="G520" s="5" t="s">
        <v>22</v>
      </c>
      <c r="H520" s="5" t="s">
        <v>1807</v>
      </c>
      <c r="I520" s="5" t="s">
        <v>24</v>
      </c>
      <c r="J520" s="5" t="s">
        <v>1808</v>
      </c>
      <c r="K520" s="5" t="s">
        <v>26</v>
      </c>
      <c r="L520" s="6">
        <v>8</v>
      </c>
      <c r="M520" s="2" t="s">
        <v>27</v>
      </c>
      <c r="N520" s="6">
        <v>495.07</v>
      </c>
      <c r="P520" s="7">
        <v>4</v>
      </c>
      <c r="Q520" s="6">
        <v>3802.14</v>
      </c>
      <c r="R520" s="1" t="s">
        <v>1809</v>
      </c>
      <c r="W520">
        <f t="shared" si="17"/>
        <v>22.207581018519704</v>
      </c>
      <c r="X520">
        <f t="shared" si="16"/>
        <v>0.74025270061732351</v>
      </c>
    </row>
    <row r="521" spans="1:24">
      <c r="A521" s="3">
        <v>41757.792430555557</v>
      </c>
      <c r="B521" s="4">
        <v>41780</v>
      </c>
      <c r="C521" s="5" t="s">
        <v>18</v>
      </c>
      <c r="D521" s="5" t="s">
        <v>1782</v>
      </c>
      <c r="E521" s="5" t="s">
        <v>20</v>
      </c>
      <c r="F521" s="5" t="s">
        <v>1783</v>
      </c>
      <c r="G521" s="5" t="s">
        <v>22</v>
      </c>
      <c r="H521" s="5" t="s">
        <v>1801</v>
      </c>
      <c r="I521" s="5" t="s">
        <v>24</v>
      </c>
      <c r="J521" s="5" t="s">
        <v>1802</v>
      </c>
      <c r="K521" s="5" t="s">
        <v>26</v>
      </c>
      <c r="L521" s="6">
        <v>2</v>
      </c>
      <c r="M521" s="2" t="s">
        <v>27</v>
      </c>
      <c r="N521" s="6">
        <v>769.82</v>
      </c>
      <c r="P521" s="7">
        <v>4</v>
      </c>
      <c r="Q521" s="6">
        <v>1478.05</v>
      </c>
      <c r="R521" s="1" t="s">
        <v>1803</v>
      </c>
      <c r="W521">
        <f t="shared" si="17"/>
        <v>22.207569444442925</v>
      </c>
      <c r="X521">
        <f t="shared" si="16"/>
        <v>0.74025231481476417</v>
      </c>
    </row>
    <row r="522" spans="1:24">
      <c r="A522" s="3">
        <v>41757.792430555557</v>
      </c>
      <c r="B522" s="4">
        <v>41780</v>
      </c>
      <c r="C522" s="5" t="s">
        <v>18</v>
      </c>
      <c r="D522" s="5" t="s">
        <v>1782</v>
      </c>
      <c r="E522" s="5" t="s">
        <v>20</v>
      </c>
      <c r="F522" s="5" t="s">
        <v>1783</v>
      </c>
      <c r="G522" s="5" t="s">
        <v>22</v>
      </c>
      <c r="H522" s="5" t="s">
        <v>1804</v>
      </c>
      <c r="I522" s="5" t="s">
        <v>24</v>
      </c>
      <c r="J522" s="5" t="s">
        <v>1805</v>
      </c>
      <c r="K522" s="5" t="s">
        <v>26</v>
      </c>
      <c r="L522" s="6">
        <v>10</v>
      </c>
      <c r="M522" s="2" t="s">
        <v>27</v>
      </c>
      <c r="N522" s="6">
        <v>19.18</v>
      </c>
      <c r="P522" s="7">
        <v>4</v>
      </c>
      <c r="Q522" s="6">
        <v>184.13</v>
      </c>
      <c r="R522" s="1" t="s">
        <v>1806</v>
      </c>
      <c r="W522">
        <f t="shared" si="17"/>
        <v>22.207569444442925</v>
      </c>
      <c r="X522">
        <f t="shared" si="16"/>
        <v>0.74025231481476417</v>
      </c>
    </row>
    <row r="523" spans="1:24">
      <c r="A523" s="3">
        <v>41757.792442129627</v>
      </c>
      <c r="B523" s="4">
        <v>41780</v>
      </c>
      <c r="C523" s="5" t="s">
        <v>18</v>
      </c>
      <c r="D523" s="5" t="s">
        <v>1782</v>
      </c>
      <c r="E523" s="5" t="s">
        <v>20</v>
      </c>
      <c r="F523" s="5" t="s">
        <v>1783</v>
      </c>
      <c r="G523" s="5" t="s">
        <v>22</v>
      </c>
      <c r="H523" s="5" t="s">
        <v>1798</v>
      </c>
      <c r="I523" s="5" t="s">
        <v>24</v>
      </c>
      <c r="J523" s="5" t="s">
        <v>1799</v>
      </c>
      <c r="K523" s="5" t="s">
        <v>26</v>
      </c>
      <c r="L523" s="6">
        <v>5</v>
      </c>
      <c r="M523" s="2" t="s">
        <v>27</v>
      </c>
      <c r="N523" s="6">
        <v>30.36</v>
      </c>
      <c r="P523" s="7">
        <v>4</v>
      </c>
      <c r="Q523" s="6">
        <v>145.72999999999999</v>
      </c>
      <c r="R523" s="1" t="s">
        <v>1800</v>
      </c>
      <c r="W523">
        <f t="shared" si="17"/>
        <v>22.207557870373421</v>
      </c>
      <c r="X523">
        <f t="shared" si="16"/>
        <v>0.74025192901244741</v>
      </c>
    </row>
    <row r="524" spans="1:24">
      <c r="A524" s="3">
        <v>41757.792453703703</v>
      </c>
      <c r="B524" s="4">
        <v>41780</v>
      </c>
      <c r="C524" s="5" t="s">
        <v>18</v>
      </c>
      <c r="D524" s="5" t="s">
        <v>1782</v>
      </c>
      <c r="E524" s="5" t="s">
        <v>20</v>
      </c>
      <c r="F524" s="5" t="s">
        <v>1783</v>
      </c>
      <c r="G524" s="5" t="s">
        <v>22</v>
      </c>
      <c r="H524" s="5" t="s">
        <v>1796</v>
      </c>
      <c r="I524" s="5" t="s">
        <v>24</v>
      </c>
      <c r="J524" s="5" t="s">
        <v>1797</v>
      </c>
      <c r="K524" s="5" t="s">
        <v>26</v>
      </c>
      <c r="L524" s="6">
        <v>3</v>
      </c>
      <c r="M524" s="2" t="s">
        <v>27</v>
      </c>
      <c r="N524" s="6">
        <v>41.38</v>
      </c>
      <c r="P524" s="7">
        <v>4</v>
      </c>
      <c r="Q524" s="6">
        <v>119.17</v>
      </c>
      <c r="R524" s="1" t="s">
        <v>1795</v>
      </c>
      <c r="W524">
        <f t="shared" si="17"/>
        <v>22.207546296296641</v>
      </c>
      <c r="X524">
        <f t="shared" si="16"/>
        <v>0.74025154320988806</v>
      </c>
    </row>
    <row r="525" spans="1:24">
      <c r="A525" s="3">
        <v>41757.79246527778</v>
      </c>
      <c r="B525" s="4">
        <v>41780</v>
      </c>
      <c r="C525" s="5" t="s">
        <v>18</v>
      </c>
      <c r="D525" s="5" t="s">
        <v>1782</v>
      </c>
      <c r="E525" s="5" t="s">
        <v>20</v>
      </c>
      <c r="F525" s="5" t="s">
        <v>1783</v>
      </c>
      <c r="G525" s="5" t="s">
        <v>22</v>
      </c>
      <c r="H525" s="5" t="s">
        <v>1793</v>
      </c>
      <c r="I525" s="5" t="s">
        <v>24</v>
      </c>
      <c r="J525" s="5" t="s">
        <v>1794</v>
      </c>
      <c r="K525" s="5" t="s">
        <v>26</v>
      </c>
      <c r="L525" s="6">
        <v>54</v>
      </c>
      <c r="M525" s="2" t="s">
        <v>27</v>
      </c>
      <c r="N525" s="6">
        <v>31.71</v>
      </c>
      <c r="P525" s="7">
        <v>4</v>
      </c>
      <c r="Q525" s="6">
        <v>1643.85</v>
      </c>
      <c r="R525" s="1" t="s">
        <v>1795</v>
      </c>
      <c r="W525">
        <f t="shared" si="17"/>
        <v>22.207534722219862</v>
      </c>
      <c r="X525">
        <f t="shared" si="16"/>
        <v>0.74025115740732872</v>
      </c>
    </row>
    <row r="526" spans="1:24">
      <c r="A526" s="3">
        <v>41757.79247685185</v>
      </c>
      <c r="B526" s="4">
        <v>41780</v>
      </c>
      <c r="C526" s="5" t="s">
        <v>18</v>
      </c>
      <c r="D526" s="5" t="s">
        <v>1782</v>
      </c>
      <c r="E526" s="5" t="s">
        <v>20</v>
      </c>
      <c r="F526" s="5" t="s">
        <v>1783</v>
      </c>
      <c r="G526" s="5" t="s">
        <v>22</v>
      </c>
      <c r="H526" s="5" t="s">
        <v>1790</v>
      </c>
      <c r="I526" s="5" t="s">
        <v>24</v>
      </c>
      <c r="J526" s="5" t="s">
        <v>1791</v>
      </c>
      <c r="K526" s="5" t="s">
        <v>26</v>
      </c>
      <c r="L526" s="6">
        <v>3</v>
      </c>
      <c r="M526" s="2" t="s">
        <v>27</v>
      </c>
      <c r="N526" s="6">
        <v>61.69</v>
      </c>
      <c r="P526" s="7">
        <v>4</v>
      </c>
      <c r="Q526" s="6">
        <v>177.67</v>
      </c>
      <c r="R526" s="1" t="s">
        <v>1792</v>
      </c>
      <c r="W526">
        <f t="shared" si="17"/>
        <v>22.207523148150358</v>
      </c>
      <c r="X526">
        <f t="shared" si="16"/>
        <v>0.74025077160501196</v>
      </c>
    </row>
    <row r="527" spans="1:24">
      <c r="A527" s="3">
        <v>41757.792488425926</v>
      </c>
      <c r="B527" s="4">
        <v>44413</v>
      </c>
      <c r="C527" s="5" t="s">
        <v>18</v>
      </c>
      <c r="D527" s="5" t="s">
        <v>1782</v>
      </c>
      <c r="E527" s="5" t="s">
        <v>20</v>
      </c>
      <c r="F527" s="5" t="s">
        <v>1783</v>
      </c>
      <c r="G527" s="5" t="s">
        <v>22</v>
      </c>
      <c r="H527" s="5" t="s">
        <v>1787</v>
      </c>
      <c r="I527" s="5" t="s">
        <v>24</v>
      </c>
      <c r="J527" s="5" t="s">
        <v>1788</v>
      </c>
      <c r="K527" s="5" t="s">
        <v>26</v>
      </c>
      <c r="L527" s="6">
        <v>1</v>
      </c>
      <c r="M527" s="2" t="s">
        <v>27</v>
      </c>
      <c r="N527" s="6">
        <v>51.32</v>
      </c>
      <c r="P527" s="7">
        <v>4</v>
      </c>
      <c r="Q527" s="6">
        <v>49.27</v>
      </c>
      <c r="R527" s="1" t="s">
        <v>1789</v>
      </c>
      <c r="W527">
        <f t="shared" si="17"/>
        <v>2655.2075115740736</v>
      </c>
      <c r="X527">
        <f t="shared" si="16"/>
        <v>88.50691705246912</v>
      </c>
    </row>
    <row r="528" spans="1:24">
      <c r="A528" s="3">
        <v>41757.795856481483</v>
      </c>
      <c r="B528" s="4">
        <v>41780</v>
      </c>
      <c r="C528" s="5" t="s">
        <v>18</v>
      </c>
      <c r="D528" s="5" t="s">
        <v>1782</v>
      </c>
      <c r="E528" s="5" t="s">
        <v>20</v>
      </c>
      <c r="F528" s="5" t="s">
        <v>1783</v>
      </c>
      <c r="G528" s="5" t="s">
        <v>22</v>
      </c>
      <c r="H528" s="5" t="s">
        <v>1784</v>
      </c>
      <c r="I528" s="5" t="s">
        <v>24</v>
      </c>
      <c r="J528" s="5" t="s">
        <v>1785</v>
      </c>
      <c r="K528" s="5" t="s">
        <v>26</v>
      </c>
      <c r="L528" s="6">
        <v>2</v>
      </c>
      <c r="M528" s="2" t="s">
        <v>27</v>
      </c>
      <c r="N528" s="6">
        <v>1350</v>
      </c>
      <c r="Q528" s="6">
        <v>2700</v>
      </c>
      <c r="R528" s="1" t="s">
        <v>1786</v>
      </c>
      <c r="W528">
        <f t="shared" si="17"/>
        <v>22.204143518516503</v>
      </c>
      <c r="X528">
        <f t="shared" si="16"/>
        <v>0.74013811728388346</v>
      </c>
    </row>
    <row r="529" spans="1:24">
      <c r="A529" s="3">
        <v>41758.404861111114</v>
      </c>
      <c r="B529" s="4">
        <v>41775</v>
      </c>
      <c r="C529" s="5" t="s">
        <v>18</v>
      </c>
      <c r="D529" s="5" t="s">
        <v>1772</v>
      </c>
      <c r="E529" s="5" t="s">
        <v>20</v>
      </c>
      <c r="F529" s="5" t="s">
        <v>303</v>
      </c>
      <c r="G529" s="5" t="s">
        <v>22</v>
      </c>
      <c r="H529" s="5" t="s">
        <v>1779</v>
      </c>
      <c r="I529" s="5" t="s">
        <v>24</v>
      </c>
      <c r="J529" s="5" t="s">
        <v>1780</v>
      </c>
      <c r="K529" s="5" t="s">
        <v>26</v>
      </c>
      <c r="L529" s="6">
        <v>1</v>
      </c>
      <c r="M529" s="2" t="s">
        <v>27</v>
      </c>
      <c r="N529" s="6">
        <v>128.59</v>
      </c>
      <c r="Q529" s="6">
        <v>128.59</v>
      </c>
      <c r="R529" s="1" t="s">
        <v>1781</v>
      </c>
      <c r="W529">
        <f t="shared" si="17"/>
        <v>16.59513888888614</v>
      </c>
      <c r="X529">
        <f t="shared" si="16"/>
        <v>0.55317129629620465</v>
      </c>
    </row>
    <row r="530" spans="1:24">
      <c r="A530" s="3">
        <v>41758.404872685183</v>
      </c>
      <c r="B530" s="4">
        <v>41775</v>
      </c>
      <c r="C530" s="5" t="s">
        <v>18</v>
      </c>
      <c r="D530" s="5" t="s">
        <v>1772</v>
      </c>
      <c r="E530" s="5" t="s">
        <v>20</v>
      </c>
      <c r="F530" s="5" t="s">
        <v>303</v>
      </c>
      <c r="G530" s="5" t="s">
        <v>22</v>
      </c>
      <c r="H530" s="5" t="s">
        <v>1773</v>
      </c>
      <c r="I530" s="5" t="s">
        <v>24</v>
      </c>
      <c r="J530" s="5" t="s">
        <v>1774</v>
      </c>
      <c r="K530" s="5" t="s">
        <v>26</v>
      </c>
      <c r="L530" s="6">
        <v>1</v>
      </c>
      <c r="M530" s="2" t="s">
        <v>27</v>
      </c>
      <c r="N530" s="6">
        <v>128.59</v>
      </c>
      <c r="Q530" s="6">
        <v>128.59</v>
      </c>
      <c r="R530" s="1" t="s">
        <v>1775</v>
      </c>
      <c r="W530">
        <f t="shared" si="17"/>
        <v>16.595127314816636</v>
      </c>
      <c r="X530">
        <f t="shared" si="16"/>
        <v>0.55317091049388789</v>
      </c>
    </row>
    <row r="531" spans="1:24">
      <c r="A531" s="3">
        <v>41758.404872685183</v>
      </c>
      <c r="B531" s="4">
        <v>41775</v>
      </c>
      <c r="C531" s="5" t="s">
        <v>18</v>
      </c>
      <c r="D531" s="5" t="s">
        <v>1772</v>
      </c>
      <c r="E531" s="5" t="s">
        <v>20</v>
      </c>
      <c r="F531" s="5" t="s">
        <v>303</v>
      </c>
      <c r="G531" s="5" t="s">
        <v>22</v>
      </c>
      <c r="H531" s="5" t="s">
        <v>1776</v>
      </c>
      <c r="I531" s="5" t="s">
        <v>24</v>
      </c>
      <c r="J531" s="5" t="s">
        <v>1777</v>
      </c>
      <c r="K531" s="5" t="s">
        <v>26</v>
      </c>
      <c r="L531" s="6">
        <v>1</v>
      </c>
      <c r="M531" s="2" t="s">
        <v>27</v>
      </c>
      <c r="N531" s="6">
        <v>131.41</v>
      </c>
      <c r="Q531" s="6">
        <v>131.41</v>
      </c>
      <c r="R531" s="1" t="s">
        <v>1778</v>
      </c>
      <c r="W531">
        <f t="shared" si="17"/>
        <v>16.595127314816636</v>
      </c>
      <c r="X531">
        <f t="shared" si="16"/>
        <v>0.55317091049388789</v>
      </c>
    </row>
    <row r="532" spans="1:24">
      <c r="A532" s="3">
        <v>41758.413645833331</v>
      </c>
      <c r="B532" s="4">
        <v>41808</v>
      </c>
      <c r="C532" s="5" t="s">
        <v>18</v>
      </c>
      <c r="D532" s="5" t="s">
        <v>1765</v>
      </c>
      <c r="E532" s="5" t="s">
        <v>20</v>
      </c>
      <c r="F532" s="5" t="s">
        <v>967</v>
      </c>
      <c r="G532" s="5" t="s">
        <v>22</v>
      </c>
      <c r="H532" s="5" t="s">
        <v>1769</v>
      </c>
      <c r="I532" s="5" t="s">
        <v>24</v>
      </c>
      <c r="J532" s="5" t="s">
        <v>1770</v>
      </c>
      <c r="K532" s="5" t="s">
        <v>26</v>
      </c>
      <c r="L532" s="6">
        <v>12</v>
      </c>
      <c r="M532" s="2" t="s">
        <v>27</v>
      </c>
      <c r="N532" s="6">
        <v>86.5</v>
      </c>
      <c r="P532" s="7">
        <v>5</v>
      </c>
      <c r="Q532" s="6">
        <v>986.1</v>
      </c>
      <c r="R532" s="1" t="s">
        <v>1771</v>
      </c>
      <c r="W532">
        <f t="shared" si="17"/>
        <v>49.58635416666948</v>
      </c>
      <c r="X532">
        <f t="shared" si="16"/>
        <v>1.652878472222316</v>
      </c>
    </row>
    <row r="533" spans="1:24">
      <c r="A533" s="3">
        <v>41758.413657407407</v>
      </c>
      <c r="B533" s="4">
        <v>41808</v>
      </c>
      <c r="C533" s="5" t="s">
        <v>18</v>
      </c>
      <c r="D533" s="5" t="s">
        <v>1765</v>
      </c>
      <c r="E533" s="5" t="s">
        <v>20</v>
      </c>
      <c r="F533" s="5" t="s">
        <v>967</v>
      </c>
      <c r="G533" s="5" t="s">
        <v>22</v>
      </c>
      <c r="H533" s="5" t="s">
        <v>1766</v>
      </c>
      <c r="I533" s="5" t="s">
        <v>24</v>
      </c>
      <c r="J533" s="5" t="s">
        <v>1767</v>
      </c>
      <c r="K533" s="5" t="s">
        <v>26</v>
      </c>
      <c r="L533" s="6">
        <v>3</v>
      </c>
      <c r="M533" s="2" t="s">
        <v>27</v>
      </c>
      <c r="N533" s="6">
        <v>86.5</v>
      </c>
      <c r="P533" s="7">
        <v>5</v>
      </c>
      <c r="Q533" s="6">
        <v>246.53</v>
      </c>
      <c r="R533" s="1" t="s">
        <v>1768</v>
      </c>
      <c r="W533">
        <f t="shared" si="17"/>
        <v>49.5863425925927</v>
      </c>
      <c r="X533">
        <f t="shared" si="16"/>
        <v>1.6528780864197568</v>
      </c>
    </row>
    <row r="534" spans="1:24">
      <c r="A534" s="3">
        <v>41758.500277777777</v>
      </c>
      <c r="B534" s="4">
        <v>41774</v>
      </c>
      <c r="C534" s="5" t="s">
        <v>18</v>
      </c>
      <c r="D534" s="5" t="s">
        <v>1739</v>
      </c>
      <c r="E534" s="5" t="s">
        <v>20</v>
      </c>
      <c r="F534" s="5" t="s">
        <v>276</v>
      </c>
      <c r="G534" s="5" t="s">
        <v>22</v>
      </c>
      <c r="H534" s="5" t="s">
        <v>596</v>
      </c>
      <c r="I534" s="5" t="s">
        <v>24</v>
      </c>
      <c r="J534" s="5" t="s">
        <v>1764</v>
      </c>
      <c r="K534" s="5" t="s">
        <v>26</v>
      </c>
      <c r="L534" s="6">
        <v>5</v>
      </c>
      <c r="M534" s="2" t="s">
        <v>27</v>
      </c>
      <c r="N534" s="6">
        <v>43.5</v>
      </c>
      <c r="Q534" s="6">
        <v>217.5</v>
      </c>
      <c r="R534" s="1" t="s">
        <v>598</v>
      </c>
      <c r="W534">
        <f t="shared" si="17"/>
        <v>15.499722222222772</v>
      </c>
      <c r="X534">
        <f t="shared" si="16"/>
        <v>0.51665740740742572</v>
      </c>
    </row>
    <row r="535" spans="1:24">
      <c r="A535" s="3">
        <v>41758.500289351854</v>
      </c>
      <c r="B535" s="4">
        <v>41774</v>
      </c>
      <c r="C535" s="5" t="s">
        <v>18</v>
      </c>
      <c r="D535" s="5" t="s">
        <v>1739</v>
      </c>
      <c r="E535" s="5" t="s">
        <v>20</v>
      </c>
      <c r="F535" s="5" t="s">
        <v>276</v>
      </c>
      <c r="G535" s="5" t="s">
        <v>22</v>
      </c>
      <c r="H535" s="5" t="s">
        <v>1758</v>
      </c>
      <c r="I535" s="5" t="s">
        <v>24</v>
      </c>
      <c r="J535" s="5" t="s">
        <v>1759</v>
      </c>
      <c r="K535" s="5" t="s">
        <v>26</v>
      </c>
      <c r="L535" s="6">
        <v>4</v>
      </c>
      <c r="M535" s="2" t="s">
        <v>27</v>
      </c>
      <c r="N535" s="6">
        <v>41</v>
      </c>
      <c r="Q535" s="6">
        <v>164</v>
      </c>
      <c r="R535" s="1" t="s">
        <v>1760</v>
      </c>
      <c r="W535">
        <f t="shared" si="17"/>
        <v>15.499710648145992</v>
      </c>
      <c r="X535">
        <f t="shared" si="16"/>
        <v>0.51665702160486637</v>
      </c>
    </row>
    <row r="536" spans="1:24">
      <c r="A536" s="3">
        <v>41758.500289351854</v>
      </c>
      <c r="B536" s="4">
        <v>41774</v>
      </c>
      <c r="C536" s="5" t="s">
        <v>18</v>
      </c>
      <c r="D536" s="5" t="s">
        <v>1739</v>
      </c>
      <c r="E536" s="5" t="s">
        <v>20</v>
      </c>
      <c r="F536" s="5" t="s">
        <v>276</v>
      </c>
      <c r="G536" s="5" t="s">
        <v>22</v>
      </c>
      <c r="H536" s="5" t="s">
        <v>1761</v>
      </c>
      <c r="I536" s="5" t="s">
        <v>24</v>
      </c>
      <c r="J536" s="5" t="s">
        <v>1762</v>
      </c>
      <c r="K536" s="5" t="s">
        <v>26</v>
      </c>
      <c r="L536" s="6">
        <v>2</v>
      </c>
      <c r="M536" s="2" t="s">
        <v>27</v>
      </c>
      <c r="N536" s="6">
        <v>84</v>
      </c>
      <c r="Q536" s="6">
        <v>168</v>
      </c>
      <c r="R536" s="1" t="s">
        <v>1763</v>
      </c>
      <c r="W536">
        <f t="shared" si="17"/>
        <v>15.499710648145992</v>
      </c>
      <c r="X536">
        <f t="shared" si="16"/>
        <v>0.51665702160486637</v>
      </c>
    </row>
    <row r="537" spans="1:24">
      <c r="A537" s="3">
        <v>41758.500300925924</v>
      </c>
      <c r="B537" s="4">
        <v>41774</v>
      </c>
      <c r="C537" s="5" t="s">
        <v>18</v>
      </c>
      <c r="D537" s="5" t="s">
        <v>1739</v>
      </c>
      <c r="E537" s="5" t="s">
        <v>20</v>
      </c>
      <c r="F537" s="5" t="s">
        <v>276</v>
      </c>
      <c r="G537" s="5" t="s">
        <v>22</v>
      </c>
      <c r="H537" s="5" t="s">
        <v>1433</v>
      </c>
      <c r="I537" s="5" t="s">
        <v>24</v>
      </c>
      <c r="J537" s="5" t="s">
        <v>1757</v>
      </c>
      <c r="K537" s="5" t="s">
        <v>26</v>
      </c>
      <c r="L537" s="6">
        <v>2</v>
      </c>
      <c r="M537" s="2" t="s">
        <v>27</v>
      </c>
      <c r="N537" s="6">
        <v>121</v>
      </c>
      <c r="Q537" s="6">
        <v>242</v>
      </c>
      <c r="R537" s="1" t="s">
        <v>1435</v>
      </c>
      <c r="W537">
        <f t="shared" si="17"/>
        <v>15.499699074076489</v>
      </c>
      <c r="X537">
        <f t="shared" si="16"/>
        <v>0.51665663580254961</v>
      </c>
    </row>
    <row r="538" spans="1:24">
      <c r="A538" s="3">
        <v>41758.5003125</v>
      </c>
      <c r="B538" s="4">
        <v>41774</v>
      </c>
      <c r="C538" s="5" t="s">
        <v>18</v>
      </c>
      <c r="D538" s="5" t="s">
        <v>1739</v>
      </c>
      <c r="E538" s="5" t="s">
        <v>20</v>
      </c>
      <c r="F538" s="5" t="s">
        <v>276</v>
      </c>
      <c r="G538" s="5" t="s">
        <v>22</v>
      </c>
      <c r="H538" s="5" t="s">
        <v>1755</v>
      </c>
      <c r="I538" s="5" t="s">
        <v>24</v>
      </c>
      <c r="J538" s="5" t="s">
        <v>1756</v>
      </c>
      <c r="K538" s="5" t="s">
        <v>26</v>
      </c>
      <c r="L538" s="6">
        <v>1</v>
      </c>
      <c r="M538" s="2" t="s">
        <v>27</v>
      </c>
      <c r="N538" s="6">
        <v>115</v>
      </c>
      <c r="Q538" s="6">
        <v>115</v>
      </c>
      <c r="R538" s="1" t="s">
        <v>1748</v>
      </c>
      <c r="W538">
        <f t="shared" si="17"/>
        <v>15.499687499999709</v>
      </c>
      <c r="X538">
        <f t="shared" si="16"/>
        <v>0.51665624999999027</v>
      </c>
    </row>
    <row r="539" spans="1:24">
      <c r="A539" s="3">
        <v>41758.500324074077</v>
      </c>
      <c r="B539" s="4">
        <v>41774</v>
      </c>
      <c r="C539" s="5" t="s">
        <v>18</v>
      </c>
      <c r="D539" s="5" t="s">
        <v>1739</v>
      </c>
      <c r="E539" s="5" t="s">
        <v>20</v>
      </c>
      <c r="F539" s="5" t="s">
        <v>276</v>
      </c>
      <c r="G539" s="5" t="s">
        <v>22</v>
      </c>
      <c r="H539" s="5" t="s">
        <v>1749</v>
      </c>
      <c r="I539" s="5" t="s">
        <v>24</v>
      </c>
      <c r="J539" s="5" t="s">
        <v>1750</v>
      </c>
      <c r="K539" s="5" t="s">
        <v>26</v>
      </c>
      <c r="L539" s="6">
        <v>3</v>
      </c>
      <c r="M539" s="2" t="s">
        <v>27</v>
      </c>
      <c r="N539" s="6">
        <v>90</v>
      </c>
      <c r="Q539" s="6">
        <v>270</v>
      </c>
      <c r="R539" s="1" t="s">
        <v>1751</v>
      </c>
      <c r="W539">
        <f t="shared" si="17"/>
        <v>15.499675925922929</v>
      </c>
      <c r="X539">
        <f t="shared" si="16"/>
        <v>0.51665586419743093</v>
      </c>
    </row>
    <row r="540" spans="1:24">
      <c r="A540" s="3">
        <v>41758.500324074077</v>
      </c>
      <c r="B540" s="4">
        <v>41774</v>
      </c>
      <c r="C540" s="5" t="s">
        <v>18</v>
      </c>
      <c r="D540" s="5" t="s">
        <v>1739</v>
      </c>
      <c r="E540" s="5" t="s">
        <v>20</v>
      </c>
      <c r="F540" s="5" t="s">
        <v>276</v>
      </c>
      <c r="G540" s="5" t="s">
        <v>22</v>
      </c>
      <c r="H540" s="5" t="s">
        <v>1752</v>
      </c>
      <c r="I540" s="5" t="s">
        <v>24</v>
      </c>
      <c r="J540" s="5" t="s">
        <v>1753</v>
      </c>
      <c r="K540" s="5" t="s">
        <v>26</v>
      </c>
      <c r="L540" s="6">
        <v>5</v>
      </c>
      <c r="M540" s="2" t="s">
        <v>27</v>
      </c>
      <c r="N540" s="6">
        <v>72</v>
      </c>
      <c r="Q540" s="6">
        <v>360</v>
      </c>
      <c r="R540" s="1" t="s">
        <v>1754</v>
      </c>
      <c r="W540">
        <f t="shared" si="17"/>
        <v>15.499675925922929</v>
      </c>
      <c r="X540">
        <f t="shared" si="16"/>
        <v>0.51665586419743093</v>
      </c>
    </row>
    <row r="541" spans="1:24">
      <c r="A541" s="3">
        <v>41758.500358796293</v>
      </c>
      <c r="B541" s="4">
        <v>41774</v>
      </c>
      <c r="C541" s="5" t="s">
        <v>18</v>
      </c>
      <c r="D541" s="5" t="s">
        <v>1739</v>
      </c>
      <c r="E541" s="5" t="s">
        <v>20</v>
      </c>
      <c r="F541" s="5" t="s">
        <v>276</v>
      </c>
      <c r="G541" s="5" t="s">
        <v>22</v>
      </c>
      <c r="H541" s="5" t="s">
        <v>1746</v>
      </c>
      <c r="I541" s="5" t="s">
        <v>24</v>
      </c>
      <c r="J541" s="5" t="s">
        <v>1747</v>
      </c>
      <c r="K541" s="5" t="s">
        <v>26</v>
      </c>
      <c r="L541" s="6">
        <v>3</v>
      </c>
      <c r="M541" s="2" t="s">
        <v>27</v>
      </c>
      <c r="N541" s="6">
        <v>113</v>
      </c>
      <c r="Q541" s="6">
        <v>339</v>
      </c>
      <c r="R541" s="1" t="s">
        <v>1748</v>
      </c>
      <c r="W541">
        <f t="shared" si="17"/>
        <v>15.499641203707142</v>
      </c>
      <c r="X541">
        <f t="shared" si="16"/>
        <v>0.51665470679023806</v>
      </c>
    </row>
    <row r="542" spans="1:24">
      <c r="A542" s="3">
        <v>41758.50037037037</v>
      </c>
      <c r="B542" s="4">
        <v>41774</v>
      </c>
      <c r="C542" s="5" t="s">
        <v>18</v>
      </c>
      <c r="D542" s="5" t="s">
        <v>1739</v>
      </c>
      <c r="E542" s="5" t="s">
        <v>20</v>
      </c>
      <c r="F542" s="5" t="s">
        <v>276</v>
      </c>
      <c r="G542" s="5" t="s">
        <v>22</v>
      </c>
      <c r="H542" s="5" t="s">
        <v>1743</v>
      </c>
      <c r="I542" s="5" t="s">
        <v>24</v>
      </c>
      <c r="J542" s="5" t="s">
        <v>1744</v>
      </c>
      <c r="K542" s="5" t="s">
        <v>26</v>
      </c>
      <c r="L542" s="6">
        <v>1</v>
      </c>
      <c r="M542" s="2" t="s">
        <v>27</v>
      </c>
      <c r="N542" s="6">
        <v>117</v>
      </c>
      <c r="Q542" s="6">
        <v>117</v>
      </c>
      <c r="R542" s="1" t="s">
        <v>1745</v>
      </c>
      <c r="W542">
        <f t="shared" si="17"/>
        <v>15.499629629630363</v>
      </c>
      <c r="X542">
        <f t="shared" si="16"/>
        <v>0.51665432098767872</v>
      </c>
    </row>
    <row r="543" spans="1:24">
      <c r="A543" s="3">
        <v>41758.500381944446</v>
      </c>
      <c r="B543" s="4">
        <v>41774</v>
      </c>
      <c r="C543" s="5" t="s">
        <v>18</v>
      </c>
      <c r="D543" s="5" t="s">
        <v>1739</v>
      </c>
      <c r="E543" s="5" t="s">
        <v>20</v>
      </c>
      <c r="F543" s="5" t="s">
        <v>276</v>
      </c>
      <c r="G543" s="5" t="s">
        <v>22</v>
      </c>
      <c r="H543" s="5" t="s">
        <v>1740</v>
      </c>
      <c r="I543" s="5" t="s">
        <v>24</v>
      </c>
      <c r="J543" s="5" t="s">
        <v>1741</v>
      </c>
      <c r="K543" s="5" t="s">
        <v>26</v>
      </c>
      <c r="L543" s="6">
        <v>8</v>
      </c>
      <c r="M543" s="2" t="s">
        <v>27</v>
      </c>
      <c r="N543" s="6">
        <v>74</v>
      </c>
      <c r="Q543" s="6">
        <v>592</v>
      </c>
      <c r="R543" s="1" t="s">
        <v>1742</v>
      </c>
      <c r="W543">
        <f t="shared" si="17"/>
        <v>15.499618055553583</v>
      </c>
      <c r="X543">
        <f t="shared" si="16"/>
        <v>0.51665393518511948</v>
      </c>
    </row>
    <row r="544" spans="1:24">
      <c r="A544" s="3">
        <v>41758.511157407411</v>
      </c>
      <c r="B544" s="4">
        <v>41780</v>
      </c>
      <c r="C544" s="5" t="s">
        <v>18</v>
      </c>
      <c r="D544" s="5" t="s">
        <v>1714</v>
      </c>
      <c r="E544" s="5" t="s">
        <v>20</v>
      </c>
      <c r="F544" s="5" t="s">
        <v>165</v>
      </c>
      <c r="G544" s="5" t="s">
        <v>22</v>
      </c>
      <c r="H544" s="5" t="s">
        <v>1734</v>
      </c>
      <c r="I544" s="5" t="s">
        <v>24</v>
      </c>
      <c r="J544" s="5" t="s">
        <v>1735</v>
      </c>
      <c r="K544" s="5" t="s">
        <v>26</v>
      </c>
      <c r="L544" s="6">
        <v>1</v>
      </c>
      <c r="M544" s="2" t="s">
        <v>27</v>
      </c>
      <c r="N544" s="6">
        <v>120</v>
      </c>
      <c r="Q544" s="6">
        <v>120</v>
      </c>
      <c r="R544" s="1" t="s">
        <v>1729</v>
      </c>
      <c r="W544">
        <f t="shared" si="17"/>
        <v>21.488842592589208</v>
      </c>
      <c r="X544">
        <f t="shared" si="16"/>
        <v>0.71629475308630697</v>
      </c>
    </row>
    <row r="545" spans="1:24">
      <c r="A545" s="3">
        <v>41758.511157407411</v>
      </c>
      <c r="B545" s="4">
        <v>41780</v>
      </c>
      <c r="C545" s="5" t="s">
        <v>18</v>
      </c>
      <c r="D545" s="5" t="s">
        <v>1714</v>
      </c>
      <c r="E545" s="5" t="s">
        <v>20</v>
      </c>
      <c r="F545" s="5" t="s">
        <v>165</v>
      </c>
      <c r="G545" s="5" t="s">
        <v>22</v>
      </c>
      <c r="H545" s="5" t="s">
        <v>1736</v>
      </c>
      <c r="I545" s="5" t="s">
        <v>24</v>
      </c>
      <c r="J545" s="5" t="s">
        <v>1737</v>
      </c>
      <c r="K545" s="5" t="s">
        <v>26</v>
      </c>
      <c r="L545" s="6">
        <v>1</v>
      </c>
      <c r="M545" s="2" t="s">
        <v>27</v>
      </c>
      <c r="N545" s="6">
        <v>179</v>
      </c>
      <c r="Q545" s="6">
        <v>179</v>
      </c>
      <c r="R545" s="1" t="s">
        <v>1738</v>
      </c>
      <c r="W545">
        <f t="shared" si="17"/>
        <v>21.488842592589208</v>
      </c>
      <c r="X545">
        <f t="shared" si="16"/>
        <v>0.71629475308630697</v>
      </c>
    </row>
    <row r="546" spans="1:24">
      <c r="A546" s="3">
        <v>41758.51116898148</v>
      </c>
      <c r="B546" s="4">
        <v>41780</v>
      </c>
      <c r="C546" s="5" t="s">
        <v>18</v>
      </c>
      <c r="D546" s="5" t="s">
        <v>1714</v>
      </c>
      <c r="E546" s="5" t="s">
        <v>20</v>
      </c>
      <c r="F546" s="5" t="s">
        <v>165</v>
      </c>
      <c r="G546" s="5" t="s">
        <v>22</v>
      </c>
      <c r="H546" s="5" t="s">
        <v>1732</v>
      </c>
      <c r="I546" s="5" t="s">
        <v>24</v>
      </c>
      <c r="J546" s="5" t="s">
        <v>1733</v>
      </c>
      <c r="K546" s="5" t="s">
        <v>26</v>
      </c>
      <c r="L546" s="6">
        <v>1</v>
      </c>
      <c r="M546" s="2" t="s">
        <v>27</v>
      </c>
      <c r="N546" s="6">
        <v>169</v>
      </c>
      <c r="Q546" s="6">
        <v>169</v>
      </c>
      <c r="R546" s="1" t="s">
        <v>1349</v>
      </c>
      <c r="W546">
        <f t="shared" si="17"/>
        <v>21.488831018519704</v>
      </c>
      <c r="X546">
        <f t="shared" si="16"/>
        <v>0.7162943672839901</v>
      </c>
    </row>
    <row r="547" spans="1:24">
      <c r="A547" s="3">
        <v>41758.511180555557</v>
      </c>
      <c r="B547" s="4">
        <v>41780</v>
      </c>
      <c r="C547" s="5" t="s">
        <v>18</v>
      </c>
      <c r="D547" s="5" t="s">
        <v>1714</v>
      </c>
      <c r="E547" s="5" t="s">
        <v>20</v>
      </c>
      <c r="F547" s="5" t="s">
        <v>165</v>
      </c>
      <c r="G547" s="5" t="s">
        <v>22</v>
      </c>
      <c r="H547" s="5" t="s">
        <v>1727</v>
      </c>
      <c r="I547" s="5" t="s">
        <v>24</v>
      </c>
      <c r="J547" s="5" t="s">
        <v>1728</v>
      </c>
      <c r="K547" s="5" t="s">
        <v>26</v>
      </c>
      <c r="L547" s="6">
        <v>1</v>
      </c>
      <c r="M547" s="2" t="s">
        <v>27</v>
      </c>
      <c r="N547" s="6">
        <v>94</v>
      </c>
      <c r="Q547" s="6">
        <v>94</v>
      </c>
      <c r="R547" s="1" t="s">
        <v>1729</v>
      </c>
      <c r="W547">
        <f t="shared" si="17"/>
        <v>21.488819444442925</v>
      </c>
      <c r="X547">
        <f t="shared" si="16"/>
        <v>0.71629398148143086</v>
      </c>
    </row>
    <row r="548" spans="1:24">
      <c r="A548" s="3">
        <v>41758.511180555557</v>
      </c>
      <c r="B548" s="4">
        <v>41780</v>
      </c>
      <c r="C548" s="5" t="s">
        <v>18</v>
      </c>
      <c r="D548" s="5" t="s">
        <v>1714</v>
      </c>
      <c r="E548" s="5" t="s">
        <v>20</v>
      </c>
      <c r="F548" s="5" t="s">
        <v>165</v>
      </c>
      <c r="G548" s="5" t="s">
        <v>22</v>
      </c>
      <c r="H548" s="5" t="s">
        <v>1730</v>
      </c>
      <c r="I548" s="5" t="s">
        <v>24</v>
      </c>
      <c r="J548" s="5" t="s">
        <v>1731</v>
      </c>
      <c r="K548" s="5" t="s">
        <v>26</v>
      </c>
      <c r="L548" s="6">
        <v>1</v>
      </c>
      <c r="M548" s="2" t="s">
        <v>27</v>
      </c>
      <c r="N548" s="6">
        <v>164</v>
      </c>
      <c r="Q548" s="6">
        <v>164</v>
      </c>
      <c r="R548" s="1" t="s">
        <v>1349</v>
      </c>
      <c r="W548">
        <f t="shared" si="17"/>
        <v>21.488819444442925</v>
      </c>
      <c r="X548">
        <f t="shared" si="16"/>
        <v>0.71629398148143086</v>
      </c>
    </row>
    <row r="549" spans="1:24">
      <c r="A549" s="3">
        <v>41758.511192129627</v>
      </c>
      <c r="B549" s="4">
        <v>41780</v>
      </c>
      <c r="C549" s="5" t="s">
        <v>18</v>
      </c>
      <c r="D549" s="5" t="s">
        <v>1714</v>
      </c>
      <c r="E549" s="5" t="s">
        <v>20</v>
      </c>
      <c r="F549" s="5" t="s">
        <v>165</v>
      </c>
      <c r="G549" s="5" t="s">
        <v>22</v>
      </c>
      <c r="H549" s="5" t="s">
        <v>1724</v>
      </c>
      <c r="I549" s="5" t="s">
        <v>24</v>
      </c>
      <c r="J549" s="5" t="s">
        <v>1725</v>
      </c>
      <c r="K549" s="5" t="s">
        <v>26</v>
      </c>
      <c r="L549" s="6">
        <v>1</v>
      </c>
      <c r="M549" s="2" t="s">
        <v>27</v>
      </c>
      <c r="N549" s="6">
        <v>140</v>
      </c>
      <c r="Q549" s="6">
        <v>140</v>
      </c>
      <c r="R549" s="1" t="s">
        <v>1726</v>
      </c>
      <c r="W549">
        <f t="shared" si="17"/>
        <v>21.488807870373421</v>
      </c>
      <c r="X549">
        <f t="shared" si="16"/>
        <v>0.71629359567911399</v>
      </c>
    </row>
    <row r="550" spans="1:24">
      <c r="A550" s="3">
        <v>41758.511203703703</v>
      </c>
      <c r="B550" s="4">
        <v>41780</v>
      </c>
      <c r="C550" s="5" t="s">
        <v>18</v>
      </c>
      <c r="D550" s="5" t="s">
        <v>1714</v>
      </c>
      <c r="E550" s="5" t="s">
        <v>20</v>
      </c>
      <c r="F550" s="5" t="s">
        <v>165</v>
      </c>
      <c r="G550" s="5" t="s">
        <v>22</v>
      </c>
      <c r="H550" s="5" t="s">
        <v>1718</v>
      </c>
      <c r="I550" s="5" t="s">
        <v>24</v>
      </c>
      <c r="J550" s="5" t="s">
        <v>1719</v>
      </c>
      <c r="K550" s="5" t="s">
        <v>26</v>
      </c>
      <c r="L550" s="6">
        <v>1</v>
      </c>
      <c r="M550" s="2" t="s">
        <v>27</v>
      </c>
      <c r="N550" s="6">
        <v>166</v>
      </c>
      <c r="Q550" s="6">
        <v>166</v>
      </c>
      <c r="R550" s="1" t="s">
        <v>1720</v>
      </c>
      <c r="W550">
        <f t="shared" si="17"/>
        <v>21.488796296296641</v>
      </c>
      <c r="X550">
        <f t="shared" si="16"/>
        <v>0.71629320987655476</v>
      </c>
    </row>
    <row r="551" spans="1:24">
      <c r="A551" s="3">
        <v>41758.511203703703</v>
      </c>
      <c r="B551" s="4">
        <v>41780</v>
      </c>
      <c r="C551" s="5" t="s">
        <v>18</v>
      </c>
      <c r="D551" s="5" t="s">
        <v>1714</v>
      </c>
      <c r="E551" s="5" t="s">
        <v>20</v>
      </c>
      <c r="F551" s="5" t="s">
        <v>165</v>
      </c>
      <c r="G551" s="5" t="s">
        <v>22</v>
      </c>
      <c r="H551" s="5" t="s">
        <v>1721</v>
      </c>
      <c r="I551" s="5" t="s">
        <v>24</v>
      </c>
      <c r="J551" s="5" t="s">
        <v>1722</v>
      </c>
      <c r="K551" s="5" t="s">
        <v>26</v>
      </c>
      <c r="L551" s="6">
        <v>1</v>
      </c>
      <c r="M551" s="2" t="s">
        <v>27</v>
      </c>
      <c r="N551" s="6">
        <v>56</v>
      </c>
      <c r="Q551" s="6">
        <v>56</v>
      </c>
      <c r="R551" s="1" t="s">
        <v>1723</v>
      </c>
      <c r="W551">
        <f t="shared" si="17"/>
        <v>21.488796296296641</v>
      </c>
      <c r="X551">
        <f t="shared" si="16"/>
        <v>0.71629320987655476</v>
      </c>
    </row>
    <row r="552" spans="1:24">
      <c r="A552" s="3">
        <v>41758.51121527778</v>
      </c>
      <c r="B552" s="4">
        <v>41780</v>
      </c>
      <c r="C552" s="5" t="s">
        <v>18</v>
      </c>
      <c r="D552" s="5" t="s">
        <v>1714</v>
      </c>
      <c r="E552" s="5" t="s">
        <v>20</v>
      </c>
      <c r="F552" s="5" t="s">
        <v>165</v>
      </c>
      <c r="G552" s="5" t="s">
        <v>22</v>
      </c>
      <c r="H552" s="5" t="s">
        <v>1715</v>
      </c>
      <c r="I552" s="5" t="s">
        <v>24</v>
      </c>
      <c r="J552" s="5" t="s">
        <v>1716</v>
      </c>
      <c r="K552" s="5" t="s">
        <v>26</v>
      </c>
      <c r="L552" s="6">
        <v>1</v>
      </c>
      <c r="M552" s="2" t="s">
        <v>27</v>
      </c>
      <c r="N552" s="6">
        <v>69</v>
      </c>
      <c r="Q552" s="6">
        <v>69</v>
      </c>
      <c r="R552" s="1" t="s">
        <v>1717</v>
      </c>
      <c r="W552">
        <f t="shared" si="17"/>
        <v>21.488784722219862</v>
      </c>
      <c r="X552">
        <f t="shared" si="16"/>
        <v>0.71629282407399542</v>
      </c>
    </row>
    <row r="553" spans="1:24">
      <c r="A553" s="3">
        <v>41758.610532407409</v>
      </c>
      <c r="B553" s="4">
        <v>41781</v>
      </c>
      <c r="C553" s="5" t="s">
        <v>18</v>
      </c>
      <c r="D553" s="5" t="s">
        <v>1706</v>
      </c>
      <c r="E553" s="5" t="s">
        <v>20</v>
      </c>
      <c r="F553" s="5" t="s">
        <v>55</v>
      </c>
      <c r="G553" s="5" t="s">
        <v>22</v>
      </c>
      <c r="H553" s="5" t="s">
        <v>1711</v>
      </c>
      <c r="I553" s="5" t="s">
        <v>24</v>
      </c>
      <c r="J553" s="5" t="s">
        <v>1712</v>
      </c>
      <c r="K553" s="5" t="s">
        <v>26</v>
      </c>
      <c r="L553" s="6">
        <v>2</v>
      </c>
      <c r="M553" s="2" t="s">
        <v>27</v>
      </c>
      <c r="N553" s="6">
        <v>425</v>
      </c>
      <c r="Q553" s="6">
        <v>850</v>
      </c>
      <c r="R553" s="1" t="s">
        <v>1713</v>
      </c>
      <c r="W553">
        <f t="shared" si="17"/>
        <v>22.389467592591245</v>
      </c>
      <c r="X553">
        <f t="shared" si="16"/>
        <v>0.74631558641970819</v>
      </c>
    </row>
    <row r="554" spans="1:24">
      <c r="A554" s="3">
        <v>41758.610543981478</v>
      </c>
      <c r="B554" s="4">
        <v>41781</v>
      </c>
      <c r="C554" s="5" t="s">
        <v>18</v>
      </c>
      <c r="D554" s="5" t="s">
        <v>1706</v>
      </c>
      <c r="E554" s="5" t="s">
        <v>20</v>
      </c>
      <c r="F554" s="5" t="s">
        <v>55</v>
      </c>
      <c r="G554" s="5" t="s">
        <v>22</v>
      </c>
      <c r="H554" s="5" t="s">
        <v>1707</v>
      </c>
      <c r="I554" s="5" t="s">
        <v>24</v>
      </c>
      <c r="J554" s="5" t="s">
        <v>1708</v>
      </c>
      <c r="K554" s="5" t="s">
        <v>26</v>
      </c>
      <c r="L554" s="6">
        <v>6</v>
      </c>
      <c r="M554" s="2" t="s">
        <v>27</v>
      </c>
      <c r="N554" s="6">
        <v>400</v>
      </c>
      <c r="Q554" s="6">
        <v>2400</v>
      </c>
      <c r="R554" s="1" t="s">
        <v>1709</v>
      </c>
      <c r="W554">
        <f t="shared" si="17"/>
        <v>22.389456018521741</v>
      </c>
      <c r="X554">
        <f t="shared" si="16"/>
        <v>0.74631520061739143</v>
      </c>
    </row>
    <row r="555" spans="1:24">
      <c r="A555" s="3">
        <v>41758.610543981478</v>
      </c>
      <c r="B555" s="4">
        <v>41781</v>
      </c>
      <c r="C555" s="5" t="s">
        <v>18</v>
      </c>
      <c r="D555" s="5" t="s">
        <v>1706</v>
      </c>
      <c r="E555" s="5" t="s">
        <v>20</v>
      </c>
      <c r="F555" s="5" t="s">
        <v>55</v>
      </c>
      <c r="G555" s="5" t="s">
        <v>22</v>
      </c>
      <c r="H555" s="5" t="s">
        <v>977</v>
      </c>
      <c r="I555" s="5" t="s">
        <v>24</v>
      </c>
      <c r="J555" s="5" t="s">
        <v>1710</v>
      </c>
      <c r="K555" s="5" t="s">
        <v>26</v>
      </c>
      <c r="L555" s="6">
        <v>5</v>
      </c>
      <c r="M555" s="2" t="s">
        <v>27</v>
      </c>
      <c r="N555" s="6">
        <v>410</v>
      </c>
      <c r="Q555" s="6">
        <v>2050</v>
      </c>
      <c r="R555" s="1" t="s">
        <v>979</v>
      </c>
      <c r="W555">
        <f t="shared" si="17"/>
        <v>22.389456018521741</v>
      </c>
      <c r="X555">
        <f t="shared" si="16"/>
        <v>0.74631520061739143</v>
      </c>
    </row>
    <row r="556" spans="1:24">
      <c r="A556" s="3">
        <v>41758.682199074072</v>
      </c>
      <c r="B556" s="4">
        <v>41851</v>
      </c>
      <c r="C556" s="5" t="s">
        <v>18</v>
      </c>
      <c r="D556" s="5" t="s">
        <v>1663</v>
      </c>
      <c r="E556" s="5" t="s">
        <v>20</v>
      </c>
      <c r="F556" s="5" t="s">
        <v>84</v>
      </c>
      <c r="G556" s="5" t="s">
        <v>22</v>
      </c>
      <c r="H556" s="5" t="s">
        <v>1703</v>
      </c>
      <c r="I556" s="5" t="s">
        <v>24</v>
      </c>
      <c r="J556" s="5" t="s">
        <v>1704</v>
      </c>
      <c r="K556" s="5" t="s">
        <v>26</v>
      </c>
      <c r="L556" s="6">
        <v>1</v>
      </c>
      <c r="M556" s="2" t="s">
        <v>27</v>
      </c>
      <c r="N556" s="6">
        <v>12039.12</v>
      </c>
      <c r="P556" s="7">
        <v>4.82</v>
      </c>
      <c r="Q556" s="6">
        <v>11458.83</v>
      </c>
      <c r="R556" s="1" t="s">
        <v>1705</v>
      </c>
      <c r="W556">
        <f t="shared" si="17"/>
        <v>92.317800925928168</v>
      </c>
      <c r="X556">
        <f t="shared" si="16"/>
        <v>3.0772600308642724</v>
      </c>
    </row>
    <row r="557" spans="1:24">
      <c r="A557" s="3">
        <v>41758.682210648149</v>
      </c>
      <c r="B557" s="4">
        <v>41851</v>
      </c>
      <c r="C557" s="5" t="s">
        <v>18</v>
      </c>
      <c r="D557" s="5" t="s">
        <v>1663</v>
      </c>
      <c r="E557" s="5" t="s">
        <v>20</v>
      </c>
      <c r="F557" s="5" t="s">
        <v>84</v>
      </c>
      <c r="G557" s="5" t="s">
        <v>22</v>
      </c>
      <c r="H557" s="5" t="s">
        <v>1700</v>
      </c>
      <c r="I557" s="5" t="s">
        <v>24</v>
      </c>
      <c r="J557" s="5" t="s">
        <v>1701</v>
      </c>
      <c r="K557" s="5" t="s">
        <v>26</v>
      </c>
      <c r="L557" s="6">
        <v>1</v>
      </c>
      <c r="M557" s="2" t="s">
        <v>27</v>
      </c>
      <c r="N557" s="6">
        <v>32102.34</v>
      </c>
      <c r="P557" s="7">
        <v>4.82</v>
      </c>
      <c r="Q557" s="6">
        <v>30555.01</v>
      </c>
      <c r="R557" s="1" t="s">
        <v>1702</v>
      </c>
      <c r="W557">
        <f t="shared" si="17"/>
        <v>92.317789351851388</v>
      </c>
      <c r="X557">
        <f t="shared" si="16"/>
        <v>3.0772596450617131</v>
      </c>
    </row>
    <row r="558" spans="1:24">
      <c r="A558" s="3">
        <v>41758.682222222225</v>
      </c>
      <c r="B558" s="4">
        <v>41851</v>
      </c>
      <c r="C558" s="5" t="s">
        <v>18</v>
      </c>
      <c r="D558" s="5" t="s">
        <v>1663</v>
      </c>
      <c r="E558" s="5" t="s">
        <v>20</v>
      </c>
      <c r="F558" s="5" t="s">
        <v>84</v>
      </c>
      <c r="G558" s="5" t="s">
        <v>22</v>
      </c>
      <c r="H558" s="5" t="s">
        <v>1694</v>
      </c>
      <c r="I558" s="5" t="s">
        <v>24</v>
      </c>
      <c r="J558" s="5" t="s">
        <v>1695</v>
      </c>
      <c r="K558" s="5" t="s">
        <v>26</v>
      </c>
      <c r="L558" s="6">
        <v>1</v>
      </c>
      <c r="M558" s="2" t="s">
        <v>27</v>
      </c>
      <c r="N558" s="6">
        <v>15974.18</v>
      </c>
      <c r="P558" s="7">
        <v>4.82</v>
      </c>
      <c r="Q558" s="6">
        <v>15204.22</v>
      </c>
      <c r="R558" s="1" t="s">
        <v>1696</v>
      </c>
      <c r="W558">
        <f t="shared" si="17"/>
        <v>92.317777777774609</v>
      </c>
      <c r="X558">
        <f t="shared" si="16"/>
        <v>3.0772592592591534</v>
      </c>
    </row>
    <row r="559" spans="1:24">
      <c r="A559" s="3">
        <v>41758.682222222225</v>
      </c>
      <c r="B559" s="4">
        <v>41851</v>
      </c>
      <c r="C559" s="5" t="s">
        <v>18</v>
      </c>
      <c r="D559" s="5" t="s">
        <v>1663</v>
      </c>
      <c r="E559" s="5" t="s">
        <v>20</v>
      </c>
      <c r="F559" s="5" t="s">
        <v>84</v>
      </c>
      <c r="G559" s="5" t="s">
        <v>22</v>
      </c>
      <c r="H559" s="5" t="s">
        <v>1697</v>
      </c>
      <c r="I559" s="5" t="s">
        <v>24</v>
      </c>
      <c r="J559" s="5" t="s">
        <v>1698</v>
      </c>
      <c r="K559" s="5" t="s">
        <v>26</v>
      </c>
      <c r="L559" s="6">
        <v>1</v>
      </c>
      <c r="M559" s="2" t="s">
        <v>27</v>
      </c>
      <c r="N559" s="6">
        <v>2389.2600000000002</v>
      </c>
      <c r="P559" s="7">
        <v>4.82</v>
      </c>
      <c r="Q559" s="6">
        <v>2274.1</v>
      </c>
      <c r="R559" s="1" t="s">
        <v>1699</v>
      </c>
      <c r="W559">
        <f t="shared" si="17"/>
        <v>92.317777777774609</v>
      </c>
      <c r="X559">
        <f t="shared" si="16"/>
        <v>3.0772592592591534</v>
      </c>
    </row>
    <row r="560" spans="1:24">
      <c r="A560" s="3">
        <v>41758.682233796295</v>
      </c>
      <c r="B560" s="4">
        <v>41851</v>
      </c>
      <c r="C560" s="5" t="s">
        <v>18</v>
      </c>
      <c r="D560" s="5" t="s">
        <v>1663</v>
      </c>
      <c r="E560" s="5" t="s">
        <v>20</v>
      </c>
      <c r="F560" s="5" t="s">
        <v>84</v>
      </c>
      <c r="G560" s="5" t="s">
        <v>22</v>
      </c>
      <c r="H560" s="5" t="s">
        <v>1691</v>
      </c>
      <c r="I560" s="5" t="s">
        <v>24</v>
      </c>
      <c r="J560" s="5" t="s">
        <v>1692</v>
      </c>
      <c r="K560" s="5" t="s">
        <v>26</v>
      </c>
      <c r="L560" s="6">
        <v>1</v>
      </c>
      <c r="M560" s="2" t="s">
        <v>27</v>
      </c>
      <c r="N560" s="6">
        <v>2504.7800000000002</v>
      </c>
      <c r="P560" s="7">
        <v>4.82</v>
      </c>
      <c r="Q560" s="6">
        <v>2384.0500000000002</v>
      </c>
      <c r="R560" s="1" t="s">
        <v>1693</v>
      </c>
      <c r="W560">
        <f t="shared" si="17"/>
        <v>92.317766203705105</v>
      </c>
      <c r="X560">
        <f t="shared" si="16"/>
        <v>3.0772588734568367</v>
      </c>
    </row>
    <row r="561" spans="1:24">
      <c r="A561" s="3">
        <v>41758.682245370372</v>
      </c>
      <c r="B561" s="4">
        <v>41851</v>
      </c>
      <c r="C561" s="5" t="s">
        <v>18</v>
      </c>
      <c r="D561" s="5" t="s">
        <v>1663</v>
      </c>
      <c r="E561" s="5" t="s">
        <v>20</v>
      </c>
      <c r="F561" s="5" t="s">
        <v>84</v>
      </c>
      <c r="G561" s="5" t="s">
        <v>22</v>
      </c>
      <c r="H561" s="5" t="s">
        <v>1688</v>
      </c>
      <c r="I561" s="5" t="s">
        <v>24</v>
      </c>
      <c r="J561" s="5" t="s">
        <v>1689</v>
      </c>
      <c r="K561" s="5" t="s">
        <v>26</v>
      </c>
      <c r="L561" s="6">
        <v>1</v>
      </c>
      <c r="M561" s="2" t="s">
        <v>27</v>
      </c>
      <c r="N561" s="6">
        <v>2085.5100000000002</v>
      </c>
      <c r="P561" s="7">
        <v>4.82</v>
      </c>
      <c r="Q561" s="6">
        <v>1984.99</v>
      </c>
      <c r="R561" s="1" t="s">
        <v>1690</v>
      </c>
      <c r="W561">
        <f t="shared" si="17"/>
        <v>92.317754629628325</v>
      </c>
      <c r="X561">
        <f t="shared" si="16"/>
        <v>3.0772584876542775</v>
      </c>
    </row>
    <row r="562" spans="1:24">
      <c r="A562" s="3">
        <v>41758.682256944441</v>
      </c>
      <c r="B562" s="4">
        <v>41851</v>
      </c>
      <c r="C562" s="5" t="s">
        <v>18</v>
      </c>
      <c r="D562" s="5" t="s">
        <v>1663</v>
      </c>
      <c r="E562" s="5" t="s">
        <v>20</v>
      </c>
      <c r="F562" s="5" t="s">
        <v>84</v>
      </c>
      <c r="G562" s="5" t="s">
        <v>22</v>
      </c>
      <c r="H562" s="5" t="s">
        <v>1682</v>
      </c>
      <c r="I562" s="5" t="s">
        <v>24</v>
      </c>
      <c r="J562" s="5" t="s">
        <v>1683</v>
      </c>
      <c r="K562" s="5" t="s">
        <v>26</v>
      </c>
      <c r="L562" s="6">
        <v>3</v>
      </c>
      <c r="M562" s="2" t="s">
        <v>27</v>
      </c>
      <c r="N562" s="6">
        <v>947.51</v>
      </c>
      <c r="P562" s="7">
        <v>4.82</v>
      </c>
      <c r="Q562" s="6">
        <v>2705.52</v>
      </c>
      <c r="R562" s="1" t="s">
        <v>1684</v>
      </c>
      <c r="W562">
        <f t="shared" si="17"/>
        <v>92.317743055558822</v>
      </c>
      <c r="X562">
        <f t="shared" si="16"/>
        <v>3.0772581018519607</v>
      </c>
    </row>
    <row r="563" spans="1:24">
      <c r="A563" s="3">
        <v>41758.682256944441</v>
      </c>
      <c r="B563" s="4">
        <v>41851</v>
      </c>
      <c r="C563" s="5" t="s">
        <v>18</v>
      </c>
      <c r="D563" s="5" t="s">
        <v>1663</v>
      </c>
      <c r="E563" s="5" t="s">
        <v>20</v>
      </c>
      <c r="F563" s="5" t="s">
        <v>84</v>
      </c>
      <c r="G563" s="5" t="s">
        <v>22</v>
      </c>
      <c r="H563" s="5" t="s">
        <v>1685</v>
      </c>
      <c r="I563" s="5" t="s">
        <v>24</v>
      </c>
      <c r="J563" s="5" t="s">
        <v>1686</v>
      </c>
      <c r="K563" s="5" t="s">
        <v>26</v>
      </c>
      <c r="L563" s="6">
        <v>1</v>
      </c>
      <c r="M563" s="2" t="s">
        <v>27</v>
      </c>
      <c r="N563" s="6">
        <v>2528.9899999999998</v>
      </c>
      <c r="P563" s="7">
        <v>4.82</v>
      </c>
      <c r="Q563" s="6">
        <v>2407.09</v>
      </c>
      <c r="R563" s="1" t="s">
        <v>1687</v>
      </c>
      <c r="W563">
        <f t="shared" si="17"/>
        <v>92.317743055558822</v>
      </c>
      <c r="X563">
        <f t="shared" si="16"/>
        <v>3.0772581018519607</v>
      </c>
    </row>
    <row r="564" spans="1:24">
      <c r="A564" s="3">
        <v>41758.682268518518</v>
      </c>
      <c r="B564" s="4">
        <v>41851</v>
      </c>
      <c r="C564" s="5" t="s">
        <v>18</v>
      </c>
      <c r="D564" s="5" t="s">
        <v>1663</v>
      </c>
      <c r="E564" s="5" t="s">
        <v>20</v>
      </c>
      <c r="F564" s="5" t="s">
        <v>84</v>
      </c>
      <c r="G564" s="5" t="s">
        <v>22</v>
      </c>
      <c r="H564" s="5" t="s">
        <v>1679</v>
      </c>
      <c r="I564" s="5" t="s">
        <v>24</v>
      </c>
      <c r="J564" s="5" t="s">
        <v>1680</v>
      </c>
      <c r="K564" s="5" t="s">
        <v>26</v>
      </c>
      <c r="L564" s="6">
        <v>1</v>
      </c>
      <c r="M564" s="2" t="s">
        <v>27</v>
      </c>
      <c r="N564" s="6">
        <v>2364.96</v>
      </c>
      <c r="P564" s="7">
        <v>4.82</v>
      </c>
      <c r="Q564" s="6">
        <v>2250.9699999999998</v>
      </c>
      <c r="R564" s="1" t="s">
        <v>1681</v>
      </c>
      <c r="W564">
        <f t="shared" si="17"/>
        <v>92.317731481482042</v>
      </c>
      <c r="X564">
        <f t="shared" si="16"/>
        <v>3.0772577160494015</v>
      </c>
    </row>
    <row r="565" spans="1:24">
      <c r="A565" s="3">
        <v>41758.682280092595</v>
      </c>
      <c r="B565" s="4">
        <v>41851</v>
      </c>
      <c r="C565" s="5" t="s">
        <v>18</v>
      </c>
      <c r="D565" s="5" t="s">
        <v>1663</v>
      </c>
      <c r="E565" s="5" t="s">
        <v>20</v>
      </c>
      <c r="F565" s="5" t="s">
        <v>84</v>
      </c>
      <c r="G565" s="5" t="s">
        <v>22</v>
      </c>
      <c r="H565" s="5" t="s">
        <v>1676</v>
      </c>
      <c r="I565" s="5" t="s">
        <v>24</v>
      </c>
      <c r="J565" s="5" t="s">
        <v>1677</v>
      </c>
      <c r="K565" s="5" t="s">
        <v>26</v>
      </c>
      <c r="L565" s="6">
        <v>1</v>
      </c>
      <c r="M565" s="2" t="s">
        <v>27</v>
      </c>
      <c r="N565" s="6">
        <v>2036.53</v>
      </c>
      <c r="P565" s="7">
        <v>4.82</v>
      </c>
      <c r="Q565" s="6">
        <v>1938.37</v>
      </c>
      <c r="R565" s="1" t="s">
        <v>1678</v>
      </c>
      <c r="W565">
        <f t="shared" si="17"/>
        <v>92.317719907405262</v>
      </c>
      <c r="X565">
        <f t="shared" si="16"/>
        <v>3.0772573302468422</v>
      </c>
    </row>
    <row r="566" spans="1:24">
      <c r="A566" s="3">
        <v>41758.682291666664</v>
      </c>
      <c r="B566" s="4">
        <v>41851</v>
      </c>
      <c r="C566" s="5" t="s">
        <v>18</v>
      </c>
      <c r="D566" s="5" t="s">
        <v>1663</v>
      </c>
      <c r="E566" s="5" t="s">
        <v>20</v>
      </c>
      <c r="F566" s="5" t="s">
        <v>84</v>
      </c>
      <c r="G566" s="5" t="s">
        <v>22</v>
      </c>
      <c r="H566" s="5" t="s">
        <v>1670</v>
      </c>
      <c r="I566" s="5" t="s">
        <v>24</v>
      </c>
      <c r="J566" s="5" t="s">
        <v>1671</v>
      </c>
      <c r="K566" s="5" t="s">
        <v>26</v>
      </c>
      <c r="L566" s="6">
        <v>1</v>
      </c>
      <c r="M566" s="2" t="s">
        <v>27</v>
      </c>
      <c r="N566" s="6">
        <v>2441.23</v>
      </c>
      <c r="P566" s="7">
        <v>4.82</v>
      </c>
      <c r="Q566" s="6">
        <v>2323.56</v>
      </c>
      <c r="R566" s="1" t="s">
        <v>1672</v>
      </c>
      <c r="W566">
        <f t="shared" si="17"/>
        <v>92.317708333335759</v>
      </c>
      <c r="X566">
        <f t="shared" si="16"/>
        <v>3.0772569444445255</v>
      </c>
    </row>
    <row r="567" spans="1:24">
      <c r="A567" s="3">
        <v>41758.682291666664</v>
      </c>
      <c r="B567" s="4">
        <v>41851</v>
      </c>
      <c r="C567" s="5" t="s">
        <v>18</v>
      </c>
      <c r="D567" s="5" t="s">
        <v>1663</v>
      </c>
      <c r="E567" s="5" t="s">
        <v>20</v>
      </c>
      <c r="F567" s="5" t="s">
        <v>84</v>
      </c>
      <c r="G567" s="5" t="s">
        <v>22</v>
      </c>
      <c r="H567" s="5" t="s">
        <v>1673</v>
      </c>
      <c r="I567" s="5" t="s">
        <v>24</v>
      </c>
      <c r="J567" s="5" t="s">
        <v>1674</v>
      </c>
      <c r="K567" s="5" t="s">
        <v>26</v>
      </c>
      <c r="L567" s="6">
        <v>1</v>
      </c>
      <c r="M567" s="2" t="s">
        <v>27</v>
      </c>
      <c r="N567" s="6">
        <v>1853.62</v>
      </c>
      <c r="P567" s="7">
        <v>4.82</v>
      </c>
      <c r="Q567" s="6">
        <v>1764.28</v>
      </c>
      <c r="R567" s="1" t="s">
        <v>1675</v>
      </c>
      <c r="W567">
        <f t="shared" si="17"/>
        <v>92.317708333335759</v>
      </c>
      <c r="X567">
        <f t="shared" si="16"/>
        <v>3.0772569444445255</v>
      </c>
    </row>
    <row r="568" spans="1:24">
      <c r="A568" s="3">
        <v>41758.682303240741</v>
      </c>
      <c r="B568" s="4">
        <v>41851</v>
      </c>
      <c r="C568" s="5" t="s">
        <v>18</v>
      </c>
      <c r="D568" s="5" t="s">
        <v>1663</v>
      </c>
      <c r="E568" s="5" t="s">
        <v>20</v>
      </c>
      <c r="F568" s="5" t="s">
        <v>84</v>
      </c>
      <c r="G568" s="5" t="s">
        <v>22</v>
      </c>
      <c r="H568" s="5" t="s">
        <v>1667</v>
      </c>
      <c r="I568" s="5" t="s">
        <v>24</v>
      </c>
      <c r="J568" s="5" t="s">
        <v>1668</v>
      </c>
      <c r="K568" s="5" t="s">
        <v>26</v>
      </c>
      <c r="L568" s="6">
        <v>1</v>
      </c>
      <c r="M568" s="2" t="s">
        <v>27</v>
      </c>
      <c r="N568" s="6">
        <v>2332.7600000000002</v>
      </c>
      <c r="P568" s="7">
        <v>4.82</v>
      </c>
      <c r="Q568" s="6">
        <v>2220.3200000000002</v>
      </c>
      <c r="R568" s="1" t="s">
        <v>1669</v>
      </c>
      <c r="W568">
        <f t="shared" si="17"/>
        <v>92.317696759258979</v>
      </c>
      <c r="X568">
        <f t="shared" si="16"/>
        <v>3.0772565586419658</v>
      </c>
    </row>
    <row r="569" spans="1:24">
      <c r="A569" s="3">
        <v>41758.686921296299</v>
      </c>
      <c r="B569" s="4">
        <v>41802</v>
      </c>
      <c r="C569" s="5" t="s">
        <v>18</v>
      </c>
      <c r="D569" s="5" t="s">
        <v>1663</v>
      </c>
      <c r="E569" s="5" t="s">
        <v>20</v>
      </c>
      <c r="F569" s="5" t="s">
        <v>84</v>
      </c>
      <c r="G569" s="5" t="s">
        <v>22</v>
      </c>
      <c r="H569" s="5" t="s">
        <v>1664</v>
      </c>
      <c r="I569" s="5" t="s">
        <v>24</v>
      </c>
      <c r="J569" s="5" t="s">
        <v>1665</v>
      </c>
      <c r="K569" s="5" t="s">
        <v>26</v>
      </c>
      <c r="L569" s="6">
        <v>1</v>
      </c>
      <c r="M569" s="2" t="s">
        <v>27</v>
      </c>
      <c r="N569" s="6">
        <v>19467</v>
      </c>
      <c r="P569" s="7">
        <v>4.82</v>
      </c>
      <c r="Q569" s="6">
        <v>18528.689999999999</v>
      </c>
      <c r="R569" s="1" t="s">
        <v>1666</v>
      </c>
      <c r="W569">
        <f t="shared" si="17"/>
        <v>43.313078703700739</v>
      </c>
      <c r="X569">
        <f t="shared" si="16"/>
        <v>1.4437692901233581</v>
      </c>
    </row>
    <row r="570" spans="1:24">
      <c r="A570" s="3">
        <v>41774.592430555553</v>
      </c>
      <c r="B570" s="4">
        <v>41792</v>
      </c>
      <c r="C570" s="5" t="s">
        <v>18</v>
      </c>
      <c r="D570" s="5" t="s">
        <v>1633</v>
      </c>
      <c r="E570" s="5" t="s">
        <v>20</v>
      </c>
      <c r="F570" s="5" t="s">
        <v>254</v>
      </c>
      <c r="G570" s="5" t="s">
        <v>22</v>
      </c>
      <c r="H570" s="5" t="s">
        <v>1660</v>
      </c>
      <c r="I570" s="5" t="s">
        <v>24</v>
      </c>
      <c r="J570" s="5" t="s">
        <v>1661</v>
      </c>
      <c r="K570" s="5" t="s">
        <v>26</v>
      </c>
      <c r="L570" s="6">
        <v>29</v>
      </c>
      <c r="M570" s="2" t="s">
        <v>27</v>
      </c>
      <c r="N570" s="6">
        <v>18.2</v>
      </c>
      <c r="P570" s="7">
        <v>30</v>
      </c>
      <c r="Q570" s="6">
        <v>369.46</v>
      </c>
      <c r="R570" s="1" t="s">
        <v>1662</v>
      </c>
      <c r="W570">
        <f t="shared" si="17"/>
        <v>17.40756944444729</v>
      </c>
      <c r="X570">
        <f t="shared" si="16"/>
        <v>0.58025231481490969</v>
      </c>
    </row>
    <row r="571" spans="1:24">
      <c r="A571" s="3">
        <v>41774.592442129629</v>
      </c>
      <c r="B571" s="4">
        <v>41792</v>
      </c>
      <c r="C571" s="5" t="s">
        <v>18</v>
      </c>
      <c r="D571" s="5" t="s">
        <v>1633</v>
      </c>
      <c r="E571" s="5" t="s">
        <v>20</v>
      </c>
      <c r="F571" s="5" t="s">
        <v>254</v>
      </c>
      <c r="G571" s="5" t="s">
        <v>22</v>
      </c>
      <c r="H571" s="5" t="s">
        <v>1657</v>
      </c>
      <c r="I571" s="5" t="s">
        <v>24</v>
      </c>
      <c r="J571" s="5" t="s">
        <v>1658</v>
      </c>
      <c r="K571" s="5" t="s">
        <v>26</v>
      </c>
      <c r="L571" s="6">
        <v>5</v>
      </c>
      <c r="M571" s="2" t="s">
        <v>27</v>
      </c>
      <c r="N571" s="6">
        <v>23.39</v>
      </c>
      <c r="P571" s="7">
        <v>30</v>
      </c>
      <c r="Q571" s="6">
        <v>81.87</v>
      </c>
      <c r="R571" s="1" t="s">
        <v>1659</v>
      </c>
      <c r="W571">
        <f t="shared" si="17"/>
        <v>17.40755787037051</v>
      </c>
      <c r="X571">
        <f t="shared" si="16"/>
        <v>0.58025192901235034</v>
      </c>
    </row>
    <row r="572" spans="1:24">
      <c r="A572" s="3">
        <v>41774.592453703706</v>
      </c>
      <c r="B572" s="4">
        <v>41792</v>
      </c>
      <c r="C572" s="5" t="s">
        <v>18</v>
      </c>
      <c r="D572" s="5" t="s">
        <v>1633</v>
      </c>
      <c r="E572" s="5" t="s">
        <v>20</v>
      </c>
      <c r="F572" s="5" t="s">
        <v>254</v>
      </c>
      <c r="G572" s="5" t="s">
        <v>22</v>
      </c>
      <c r="H572" s="5" t="s">
        <v>1653</v>
      </c>
      <c r="I572" s="5" t="s">
        <v>24</v>
      </c>
      <c r="J572" s="5" t="s">
        <v>1654</v>
      </c>
      <c r="K572" s="5" t="s">
        <v>26</v>
      </c>
      <c r="L572" s="6">
        <v>1</v>
      </c>
      <c r="M572" s="2" t="s">
        <v>27</v>
      </c>
      <c r="N572" s="6">
        <v>24.25</v>
      </c>
      <c r="P572" s="7">
        <v>30</v>
      </c>
      <c r="Q572" s="6">
        <v>16.98</v>
      </c>
      <c r="R572" s="1" t="s">
        <v>1655</v>
      </c>
      <c r="W572">
        <f t="shared" si="17"/>
        <v>17.407546296293731</v>
      </c>
      <c r="X572">
        <f t="shared" si="16"/>
        <v>0.580251543209791</v>
      </c>
    </row>
    <row r="573" spans="1:24">
      <c r="A573" s="3">
        <v>41774.592453703706</v>
      </c>
      <c r="B573" s="4">
        <v>41792</v>
      </c>
      <c r="C573" s="5" t="s">
        <v>18</v>
      </c>
      <c r="D573" s="5" t="s">
        <v>1633</v>
      </c>
      <c r="E573" s="5" t="s">
        <v>20</v>
      </c>
      <c r="F573" s="5" t="s">
        <v>254</v>
      </c>
      <c r="G573" s="5" t="s">
        <v>22</v>
      </c>
      <c r="H573" s="5" t="s">
        <v>285</v>
      </c>
      <c r="I573" s="5" t="s">
        <v>24</v>
      </c>
      <c r="J573" s="5" t="s">
        <v>1656</v>
      </c>
      <c r="K573" s="5" t="s">
        <v>26</v>
      </c>
      <c r="L573" s="6">
        <v>50</v>
      </c>
      <c r="M573" s="2" t="s">
        <v>27</v>
      </c>
      <c r="N573" s="6">
        <v>0.22</v>
      </c>
      <c r="P573" s="7">
        <v>30</v>
      </c>
      <c r="Q573" s="6">
        <v>7.7</v>
      </c>
      <c r="R573" s="1" t="s">
        <v>287</v>
      </c>
      <c r="W573">
        <f t="shared" si="17"/>
        <v>17.407546296293731</v>
      </c>
      <c r="X573">
        <f t="shared" si="16"/>
        <v>0.580251543209791</v>
      </c>
    </row>
    <row r="574" spans="1:24">
      <c r="A574" s="3">
        <v>41774.592465277776</v>
      </c>
      <c r="B574" s="4">
        <v>41792</v>
      </c>
      <c r="C574" s="5" t="s">
        <v>18</v>
      </c>
      <c r="D574" s="5" t="s">
        <v>1633</v>
      </c>
      <c r="E574" s="5" t="s">
        <v>20</v>
      </c>
      <c r="F574" s="5" t="s">
        <v>254</v>
      </c>
      <c r="G574" s="5" t="s">
        <v>22</v>
      </c>
      <c r="H574" s="5" t="s">
        <v>1649</v>
      </c>
      <c r="I574" s="5" t="s">
        <v>24</v>
      </c>
      <c r="J574" s="5" t="s">
        <v>1650</v>
      </c>
      <c r="K574" s="5" t="s">
        <v>26</v>
      </c>
      <c r="L574" s="6">
        <v>1</v>
      </c>
      <c r="M574" s="2" t="s">
        <v>27</v>
      </c>
      <c r="N574" s="6">
        <v>63.56</v>
      </c>
      <c r="P574" s="7">
        <v>30</v>
      </c>
      <c r="Q574" s="6">
        <v>44.49</v>
      </c>
      <c r="R574" s="1" t="s">
        <v>1651</v>
      </c>
      <c r="W574">
        <f t="shared" si="17"/>
        <v>17.407534722224227</v>
      </c>
      <c r="X574">
        <f t="shared" si="16"/>
        <v>0.58025115740747424</v>
      </c>
    </row>
    <row r="575" spans="1:24">
      <c r="A575" s="3">
        <v>41774.592465277776</v>
      </c>
      <c r="B575" s="4">
        <v>41792</v>
      </c>
      <c r="C575" s="5" t="s">
        <v>18</v>
      </c>
      <c r="D575" s="5" t="s">
        <v>1633</v>
      </c>
      <c r="E575" s="5" t="s">
        <v>20</v>
      </c>
      <c r="F575" s="5" t="s">
        <v>254</v>
      </c>
      <c r="G575" s="5" t="s">
        <v>22</v>
      </c>
      <c r="H575" s="5" t="s">
        <v>1384</v>
      </c>
      <c r="I575" s="5" t="s">
        <v>24</v>
      </c>
      <c r="J575" s="5" t="s">
        <v>1652</v>
      </c>
      <c r="K575" s="5" t="s">
        <v>26</v>
      </c>
      <c r="L575" s="6">
        <v>57</v>
      </c>
      <c r="M575" s="2" t="s">
        <v>27</v>
      </c>
      <c r="N575" s="6">
        <v>13.65</v>
      </c>
      <c r="P575" s="7">
        <v>30</v>
      </c>
      <c r="Q575" s="6">
        <v>544.64</v>
      </c>
      <c r="R575" s="1" t="s">
        <v>1386</v>
      </c>
      <c r="W575">
        <f t="shared" si="17"/>
        <v>17.407534722224227</v>
      </c>
      <c r="X575">
        <f t="shared" si="16"/>
        <v>0.58025115740747424</v>
      </c>
    </row>
    <row r="576" spans="1:24">
      <c r="A576" s="3">
        <v>41774.592476851853</v>
      </c>
      <c r="B576" s="4">
        <v>41792</v>
      </c>
      <c r="C576" s="5" t="s">
        <v>18</v>
      </c>
      <c r="D576" s="5" t="s">
        <v>1633</v>
      </c>
      <c r="E576" s="5" t="s">
        <v>20</v>
      </c>
      <c r="F576" s="5" t="s">
        <v>254</v>
      </c>
      <c r="G576" s="5" t="s">
        <v>22</v>
      </c>
      <c r="H576" s="5" t="s">
        <v>1646</v>
      </c>
      <c r="I576" s="5" t="s">
        <v>24</v>
      </c>
      <c r="J576" s="5" t="s">
        <v>1647</v>
      </c>
      <c r="K576" s="5" t="s">
        <v>26</v>
      </c>
      <c r="L576" s="6">
        <v>2</v>
      </c>
      <c r="M576" s="2" t="s">
        <v>27</v>
      </c>
      <c r="N576" s="6">
        <v>16.91</v>
      </c>
      <c r="P576" s="7">
        <v>30</v>
      </c>
      <c r="Q576" s="6">
        <v>23.67</v>
      </c>
      <c r="R576" s="1" t="s">
        <v>1648</v>
      </c>
      <c r="W576">
        <f t="shared" si="17"/>
        <v>17.407523148147448</v>
      </c>
      <c r="X576">
        <f t="shared" si="16"/>
        <v>0.58025077160491489</v>
      </c>
    </row>
    <row r="577" spans="1:24">
      <c r="A577" s="3">
        <v>41774.592488425929</v>
      </c>
      <c r="B577" s="4">
        <v>41792</v>
      </c>
      <c r="C577" s="5" t="s">
        <v>18</v>
      </c>
      <c r="D577" s="5" t="s">
        <v>1633</v>
      </c>
      <c r="E577" s="5" t="s">
        <v>20</v>
      </c>
      <c r="F577" s="5" t="s">
        <v>254</v>
      </c>
      <c r="G577" s="5" t="s">
        <v>22</v>
      </c>
      <c r="H577" s="5" t="s">
        <v>1640</v>
      </c>
      <c r="I577" s="5" t="s">
        <v>24</v>
      </c>
      <c r="J577" s="5" t="s">
        <v>1641</v>
      </c>
      <c r="K577" s="5" t="s">
        <v>26</v>
      </c>
      <c r="L577" s="6">
        <v>44</v>
      </c>
      <c r="M577" s="2" t="s">
        <v>27</v>
      </c>
      <c r="N577" s="6">
        <v>6.18</v>
      </c>
      <c r="P577" s="7">
        <v>30</v>
      </c>
      <c r="Q577" s="6">
        <v>190.34</v>
      </c>
      <c r="R577" s="1" t="s">
        <v>1642</v>
      </c>
      <c r="W577">
        <f t="shared" si="17"/>
        <v>17.407511574070668</v>
      </c>
      <c r="X577">
        <f t="shared" si="16"/>
        <v>0.58025038580235555</v>
      </c>
    </row>
    <row r="578" spans="1:24">
      <c r="A578" s="3">
        <v>41774.592488425929</v>
      </c>
      <c r="B578" s="4">
        <v>41792</v>
      </c>
      <c r="C578" s="5" t="s">
        <v>18</v>
      </c>
      <c r="D578" s="5" t="s">
        <v>1633</v>
      </c>
      <c r="E578" s="5" t="s">
        <v>20</v>
      </c>
      <c r="F578" s="5" t="s">
        <v>254</v>
      </c>
      <c r="G578" s="5" t="s">
        <v>22</v>
      </c>
      <c r="H578" s="5" t="s">
        <v>1643</v>
      </c>
      <c r="I578" s="5" t="s">
        <v>24</v>
      </c>
      <c r="J578" s="5" t="s">
        <v>1644</v>
      </c>
      <c r="K578" s="5" t="s">
        <v>26</v>
      </c>
      <c r="L578" s="6">
        <v>2</v>
      </c>
      <c r="M578" s="2" t="s">
        <v>27</v>
      </c>
      <c r="N578" s="6">
        <v>28.83</v>
      </c>
      <c r="P578" s="7">
        <v>30</v>
      </c>
      <c r="Q578" s="6">
        <v>40.36</v>
      </c>
      <c r="R578" s="1" t="s">
        <v>1645</v>
      </c>
      <c r="W578">
        <f t="shared" si="17"/>
        <v>17.407511574070668</v>
      </c>
      <c r="X578">
        <f t="shared" ref="X578:X641" si="18">W578/30</f>
        <v>0.58025038580235555</v>
      </c>
    </row>
    <row r="579" spans="1:24">
      <c r="A579" s="3">
        <v>41774.592499999999</v>
      </c>
      <c r="B579" s="4">
        <v>41792</v>
      </c>
      <c r="C579" s="5" t="s">
        <v>18</v>
      </c>
      <c r="D579" s="5" t="s">
        <v>1633</v>
      </c>
      <c r="E579" s="5" t="s">
        <v>20</v>
      </c>
      <c r="F579" s="5" t="s">
        <v>254</v>
      </c>
      <c r="G579" s="5" t="s">
        <v>22</v>
      </c>
      <c r="H579" s="5" t="s">
        <v>1637</v>
      </c>
      <c r="I579" s="5" t="s">
        <v>24</v>
      </c>
      <c r="J579" s="5" t="s">
        <v>1638</v>
      </c>
      <c r="K579" s="5" t="s">
        <v>26</v>
      </c>
      <c r="L579" s="6">
        <v>5</v>
      </c>
      <c r="M579" s="2" t="s">
        <v>27</v>
      </c>
      <c r="N579" s="6">
        <v>13.65</v>
      </c>
      <c r="P579" s="7">
        <v>30</v>
      </c>
      <c r="Q579" s="6">
        <v>47.78</v>
      </c>
      <c r="R579" s="1" t="s">
        <v>1639</v>
      </c>
      <c r="W579">
        <f t="shared" ref="W579:W642" si="19">B579-A579</f>
        <v>17.407500000001164</v>
      </c>
      <c r="X579">
        <f t="shared" si="18"/>
        <v>0.58025000000003879</v>
      </c>
    </row>
    <row r="580" spans="1:24">
      <c r="A580" s="3">
        <v>41774.592511574076</v>
      </c>
      <c r="B580" s="4">
        <v>41792</v>
      </c>
      <c r="C580" s="5" t="s">
        <v>18</v>
      </c>
      <c r="D580" s="5" t="s">
        <v>1633</v>
      </c>
      <c r="E580" s="5" t="s">
        <v>20</v>
      </c>
      <c r="F580" s="5" t="s">
        <v>254</v>
      </c>
      <c r="G580" s="5" t="s">
        <v>22</v>
      </c>
      <c r="H580" s="5" t="s">
        <v>1634</v>
      </c>
      <c r="I580" s="5" t="s">
        <v>24</v>
      </c>
      <c r="J580" s="5" t="s">
        <v>1635</v>
      </c>
      <c r="K580" s="5" t="s">
        <v>26</v>
      </c>
      <c r="L580" s="6">
        <v>73</v>
      </c>
      <c r="M580" s="2" t="s">
        <v>27</v>
      </c>
      <c r="N580" s="6">
        <v>13.97</v>
      </c>
      <c r="P580" s="7">
        <v>30</v>
      </c>
      <c r="Q580" s="6">
        <v>713.87</v>
      </c>
      <c r="R580" s="1" t="s">
        <v>1636</v>
      </c>
      <c r="W580">
        <f t="shared" si="19"/>
        <v>17.407488425924385</v>
      </c>
      <c r="X580">
        <f t="shared" si="18"/>
        <v>0.58024961419747945</v>
      </c>
    </row>
    <row r="581" spans="1:24">
      <c r="A581" s="3">
        <v>41774.607638888891</v>
      </c>
      <c r="B581" s="4">
        <v>41796</v>
      </c>
      <c r="C581" s="5" t="s">
        <v>18</v>
      </c>
      <c r="D581" s="5" t="s">
        <v>1628</v>
      </c>
      <c r="E581" s="5" t="s">
        <v>20</v>
      </c>
      <c r="F581" s="5" t="s">
        <v>1629</v>
      </c>
      <c r="G581" s="5" t="s">
        <v>22</v>
      </c>
      <c r="H581" s="5" t="s">
        <v>1630</v>
      </c>
      <c r="I581" s="5" t="s">
        <v>24</v>
      </c>
      <c r="J581" s="5" t="s">
        <v>1631</v>
      </c>
      <c r="K581" s="5" t="s">
        <v>26</v>
      </c>
      <c r="L581" s="6">
        <v>2</v>
      </c>
      <c r="M581" s="2" t="s">
        <v>27</v>
      </c>
      <c r="N581" s="6">
        <v>54</v>
      </c>
      <c r="Q581" s="6">
        <v>108</v>
      </c>
      <c r="R581" s="1" t="s">
        <v>1632</v>
      </c>
      <c r="W581">
        <f t="shared" si="19"/>
        <v>21.392361111109494</v>
      </c>
      <c r="X581">
        <f t="shared" si="18"/>
        <v>0.71307870370364979</v>
      </c>
    </row>
    <row r="582" spans="1:24">
      <c r="A582" s="3">
        <v>41774.647106481483</v>
      </c>
      <c r="B582" s="4">
        <v>41792</v>
      </c>
      <c r="C582" s="5" t="s">
        <v>18</v>
      </c>
      <c r="D582" s="5" t="s">
        <v>1614</v>
      </c>
      <c r="E582" s="5" t="s">
        <v>20</v>
      </c>
      <c r="F582" s="5" t="s">
        <v>189</v>
      </c>
      <c r="G582" s="5" t="s">
        <v>22</v>
      </c>
      <c r="H582" s="5" t="s">
        <v>262</v>
      </c>
      <c r="I582" s="5" t="s">
        <v>24</v>
      </c>
      <c r="J582" s="5" t="s">
        <v>1627</v>
      </c>
      <c r="K582" s="5" t="s">
        <v>26</v>
      </c>
      <c r="L582" s="6">
        <v>26</v>
      </c>
      <c r="M582" s="2" t="s">
        <v>27</v>
      </c>
      <c r="N582" s="6">
        <v>6.13</v>
      </c>
      <c r="Q582" s="6">
        <v>159.38</v>
      </c>
      <c r="R582" s="1" t="s">
        <v>264</v>
      </c>
      <c r="W582">
        <f t="shared" si="19"/>
        <v>17.352893518516794</v>
      </c>
      <c r="X582">
        <f t="shared" si="18"/>
        <v>0.57842978395055977</v>
      </c>
    </row>
    <row r="583" spans="1:24">
      <c r="A583" s="3">
        <v>41774.647118055553</v>
      </c>
      <c r="B583" s="4">
        <v>41792</v>
      </c>
      <c r="C583" s="5" t="s">
        <v>18</v>
      </c>
      <c r="D583" s="5" t="s">
        <v>1614</v>
      </c>
      <c r="E583" s="5" t="s">
        <v>20</v>
      </c>
      <c r="F583" s="5" t="s">
        <v>189</v>
      </c>
      <c r="G583" s="5" t="s">
        <v>22</v>
      </c>
      <c r="H583" s="5" t="s">
        <v>1621</v>
      </c>
      <c r="I583" s="5" t="s">
        <v>24</v>
      </c>
      <c r="J583" s="5" t="s">
        <v>1622</v>
      </c>
      <c r="K583" s="5" t="s">
        <v>26</v>
      </c>
      <c r="L583" s="6">
        <v>6</v>
      </c>
      <c r="M583" s="2" t="s">
        <v>27</v>
      </c>
      <c r="N583" s="6">
        <v>5.1100000000000003</v>
      </c>
      <c r="Q583" s="6">
        <v>30.66</v>
      </c>
      <c r="R583" s="1" t="s">
        <v>1623</v>
      </c>
      <c r="W583">
        <f t="shared" si="19"/>
        <v>17.35288194444729</v>
      </c>
      <c r="X583">
        <f t="shared" si="18"/>
        <v>0.57842939814824301</v>
      </c>
    </row>
    <row r="584" spans="1:24">
      <c r="A584" s="3">
        <v>41774.647118055553</v>
      </c>
      <c r="B584" s="4">
        <v>41792</v>
      </c>
      <c r="C584" s="5" t="s">
        <v>18</v>
      </c>
      <c r="D584" s="5" t="s">
        <v>1614</v>
      </c>
      <c r="E584" s="5" t="s">
        <v>20</v>
      </c>
      <c r="F584" s="5" t="s">
        <v>189</v>
      </c>
      <c r="G584" s="5" t="s">
        <v>22</v>
      </c>
      <c r="H584" s="5" t="s">
        <v>1624</v>
      </c>
      <c r="I584" s="5" t="s">
        <v>24</v>
      </c>
      <c r="J584" s="5" t="s">
        <v>1625</v>
      </c>
      <c r="K584" s="5" t="s">
        <v>26</v>
      </c>
      <c r="L584" s="6">
        <v>6</v>
      </c>
      <c r="M584" s="2" t="s">
        <v>27</v>
      </c>
      <c r="N584" s="6">
        <v>62.96</v>
      </c>
      <c r="Q584" s="6">
        <v>377.76</v>
      </c>
      <c r="R584" s="1" t="s">
        <v>1626</v>
      </c>
      <c r="W584">
        <f t="shared" si="19"/>
        <v>17.35288194444729</v>
      </c>
      <c r="X584">
        <f t="shared" si="18"/>
        <v>0.57842939814824301</v>
      </c>
    </row>
    <row r="585" spans="1:24">
      <c r="A585" s="3">
        <v>41774.647129629629</v>
      </c>
      <c r="B585" s="4">
        <v>41792</v>
      </c>
      <c r="C585" s="5" t="s">
        <v>18</v>
      </c>
      <c r="D585" s="5" t="s">
        <v>1614</v>
      </c>
      <c r="E585" s="5" t="s">
        <v>20</v>
      </c>
      <c r="F585" s="5" t="s">
        <v>189</v>
      </c>
      <c r="G585" s="5" t="s">
        <v>22</v>
      </c>
      <c r="H585" s="5" t="s">
        <v>1618</v>
      </c>
      <c r="I585" s="5" t="s">
        <v>24</v>
      </c>
      <c r="J585" s="5" t="s">
        <v>1619</v>
      </c>
      <c r="K585" s="5" t="s">
        <v>26</v>
      </c>
      <c r="L585" s="6">
        <v>5</v>
      </c>
      <c r="M585" s="2" t="s">
        <v>27</v>
      </c>
      <c r="N585" s="6">
        <v>19.68</v>
      </c>
      <c r="Q585" s="6">
        <v>98.4</v>
      </c>
      <c r="R585" s="1" t="s">
        <v>1620</v>
      </c>
      <c r="W585">
        <f t="shared" si="19"/>
        <v>17.35287037037051</v>
      </c>
      <c r="X585">
        <f t="shared" si="18"/>
        <v>0.57842901234568367</v>
      </c>
    </row>
    <row r="586" spans="1:24">
      <c r="A586" s="3">
        <v>41774.647152777776</v>
      </c>
      <c r="B586" s="4">
        <v>41792</v>
      </c>
      <c r="C586" s="5" t="s">
        <v>18</v>
      </c>
      <c r="D586" s="5" t="s">
        <v>1614</v>
      </c>
      <c r="E586" s="5" t="s">
        <v>20</v>
      </c>
      <c r="F586" s="5" t="s">
        <v>189</v>
      </c>
      <c r="G586" s="5" t="s">
        <v>22</v>
      </c>
      <c r="H586" s="5" t="s">
        <v>680</v>
      </c>
      <c r="I586" s="5" t="s">
        <v>24</v>
      </c>
      <c r="J586" s="5" t="s">
        <v>1617</v>
      </c>
      <c r="K586" s="5" t="s">
        <v>26</v>
      </c>
      <c r="L586" s="6">
        <v>3</v>
      </c>
      <c r="M586" s="2" t="s">
        <v>27</v>
      </c>
      <c r="N586" s="6">
        <v>12.69</v>
      </c>
      <c r="Q586" s="6">
        <v>38.07</v>
      </c>
      <c r="R586" s="1" t="s">
        <v>682</v>
      </c>
      <c r="W586">
        <f t="shared" si="19"/>
        <v>17.352847222224227</v>
      </c>
      <c r="X586">
        <f t="shared" si="18"/>
        <v>0.57842824074080756</v>
      </c>
    </row>
    <row r="587" spans="1:24">
      <c r="A587" s="3">
        <v>41774.647175925929</v>
      </c>
      <c r="B587" s="4">
        <v>41792</v>
      </c>
      <c r="C587" s="5" t="s">
        <v>18</v>
      </c>
      <c r="D587" s="5" t="s">
        <v>1614</v>
      </c>
      <c r="E587" s="5" t="s">
        <v>20</v>
      </c>
      <c r="F587" s="5" t="s">
        <v>189</v>
      </c>
      <c r="G587" s="5" t="s">
        <v>22</v>
      </c>
      <c r="H587" s="5" t="s">
        <v>683</v>
      </c>
      <c r="I587" s="5" t="s">
        <v>24</v>
      </c>
      <c r="J587" s="5" t="s">
        <v>1616</v>
      </c>
      <c r="K587" s="5" t="s">
        <v>26</v>
      </c>
      <c r="L587" s="6">
        <v>7</v>
      </c>
      <c r="M587" s="2" t="s">
        <v>27</v>
      </c>
      <c r="N587" s="6">
        <v>17.97</v>
      </c>
      <c r="Q587" s="6">
        <v>125.79</v>
      </c>
      <c r="R587" s="1" t="s">
        <v>685</v>
      </c>
      <c r="W587">
        <f t="shared" si="19"/>
        <v>17.352824074070668</v>
      </c>
      <c r="X587">
        <f t="shared" si="18"/>
        <v>0.57842746913568888</v>
      </c>
    </row>
    <row r="588" spans="1:24">
      <c r="A588" s="3">
        <v>41774.678622685184</v>
      </c>
      <c r="B588" s="4">
        <v>41792</v>
      </c>
      <c r="C588" s="5" t="s">
        <v>18</v>
      </c>
      <c r="D588" s="5" t="s">
        <v>1614</v>
      </c>
      <c r="E588" s="5" t="s">
        <v>20</v>
      </c>
      <c r="F588" s="5" t="s">
        <v>189</v>
      </c>
      <c r="G588" s="5" t="s">
        <v>22</v>
      </c>
      <c r="H588" s="5" t="s">
        <v>719</v>
      </c>
      <c r="I588" s="5" t="s">
        <v>24</v>
      </c>
      <c r="J588" s="5" t="s">
        <v>1615</v>
      </c>
      <c r="K588" s="5" t="s">
        <v>26</v>
      </c>
      <c r="L588" s="6">
        <v>6</v>
      </c>
      <c r="M588" s="2" t="s">
        <v>27</v>
      </c>
      <c r="N588" s="6">
        <v>22.4</v>
      </c>
      <c r="Q588" s="6">
        <v>134.4</v>
      </c>
      <c r="R588" s="1" t="s">
        <v>721</v>
      </c>
      <c r="W588">
        <f t="shared" si="19"/>
        <v>17.321377314816345</v>
      </c>
      <c r="X588">
        <f t="shared" si="18"/>
        <v>0.57737924382721151</v>
      </c>
    </row>
    <row r="589" spans="1:24">
      <c r="A589" s="3">
        <v>41774.692118055558</v>
      </c>
      <c r="B589" s="4">
        <v>41782</v>
      </c>
      <c r="C589" s="5" t="s">
        <v>18</v>
      </c>
      <c r="D589" s="5" t="s">
        <v>1610</v>
      </c>
      <c r="E589" s="5" t="s">
        <v>20</v>
      </c>
      <c r="F589" s="5" t="s">
        <v>165</v>
      </c>
      <c r="G589" s="5" t="s">
        <v>22</v>
      </c>
      <c r="H589" s="5" t="s">
        <v>1611</v>
      </c>
      <c r="I589" s="5" t="s">
        <v>24</v>
      </c>
      <c r="J589" s="5" t="s">
        <v>1612</v>
      </c>
      <c r="K589" s="5" t="s">
        <v>26</v>
      </c>
      <c r="L589" s="6">
        <v>20</v>
      </c>
      <c r="M589" s="2" t="s">
        <v>27</v>
      </c>
      <c r="N589" s="6">
        <v>15.5</v>
      </c>
      <c r="Q589" s="6">
        <v>310</v>
      </c>
      <c r="R589" s="1" t="s">
        <v>1613</v>
      </c>
      <c r="W589">
        <f t="shared" si="19"/>
        <v>7.3078819444417604</v>
      </c>
      <c r="X589">
        <f t="shared" si="18"/>
        <v>0.24359606481472534</v>
      </c>
    </row>
    <row r="590" spans="1:24">
      <c r="A590" s="3">
        <v>41775.40898148148</v>
      </c>
      <c r="B590" s="4">
        <v>41820</v>
      </c>
      <c r="C590" s="5" t="s">
        <v>18</v>
      </c>
      <c r="D590" s="5" t="s">
        <v>1601</v>
      </c>
      <c r="E590" s="5" t="s">
        <v>20</v>
      </c>
      <c r="F590" s="5" t="s">
        <v>648</v>
      </c>
      <c r="G590" s="5" t="s">
        <v>22</v>
      </c>
      <c r="H590" s="5" t="s">
        <v>1607</v>
      </c>
      <c r="I590" s="5" t="s">
        <v>24</v>
      </c>
      <c r="J590" s="5" t="s">
        <v>1608</v>
      </c>
      <c r="K590" s="5" t="s">
        <v>26</v>
      </c>
      <c r="L590" s="6">
        <v>6</v>
      </c>
      <c r="M590" s="2" t="s">
        <v>27</v>
      </c>
      <c r="N590" s="6">
        <v>15</v>
      </c>
      <c r="P590" s="7">
        <v>15</v>
      </c>
      <c r="Q590" s="6">
        <v>76.5</v>
      </c>
      <c r="R590" s="1" t="s">
        <v>1609</v>
      </c>
      <c r="W590">
        <f t="shared" si="19"/>
        <v>44.591018518520286</v>
      </c>
      <c r="X590">
        <f t="shared" si="18"/>
        <v>1.4863672839506763</v>
      </c>
    </row>
    <row r="591" spans="1:24">
      <c r="A591" s="3">
        <v>41775.408993055556</v>
      </c>
      <c r="B591" s="4">
        <v>41792</v>
      </c>
      <c r="C591" s="5" t="s">
        <v>18</v>
      </c>
      <c r="D591" s="5" t="s">
        <v>1601</v>
      </c>
      <c r="E591" s="5" t="s">
        <v>20</v>
      </c>
      <c r="F591" s="5" t="s">
        <v>648</v>
      </c>
      <c r="G591" s="5" t="s">
        <v>22</v>
      </c>
      <c r="H591" s="5" t="s">
        <v>1605</v>
      </c>
      <c r="I591" s="5" t="s">
        <v>24</v>
      </c>
      <c r="J591" s="5" t="s">
        <v>1606</v>
      </c>
      <c r="K591" s="5" t="s">
        <v>26</v>
      </c>
      <c r="L591" s="6">
        <v>2</v>
      </c>
      <c r="M591" s="2" t="s">
        <v>27</v>
      </c>
      <c r="N591" s="6">
        <v>11</v>
      </c>
      <c r="P591" s="7">
        <v>15</v>
      </c>
      <c r="Q591" s="6">
        <v>18.7</v>
      </c>
      <c r="R591" s="1" t="s">
        <v>346</v>
      </c>
      <c r="W591">
        <f t="shared" si="19"/>
        <v>16.591006944443507</v>
      </c>
      <c r="X591">
        <f t="shared" si="18"/>
        <v>0.55303356481478361</v>
      </c>
    </row>
    <row r="592" spans="1:24">
      <c r="A592" s="3">
        <v>41775.409004629626</v>
      </c>
      <c r="B592" s="4">
        <v>41792</v>
      </c>
      <c r="C592" s="5" t="s">
        <v>18</v>
      </c>
      <c r="D592" s="5" t="s">
        <v>1601</v>
      </c>
      <c r="E592" s="5" t="s">
        <v>20</v>
      </c>
      <c r="F592" s="5" t="s">
        <v>648</v>
      </c>
      <c r="G592" s="5" t="s">
        <v>22</v>
      </c>
      <c r="H592" s="5" t="s">
        <v>1602</v>
      </c>
      <c r="I592" s="5" t="s">
        <v>24</v>
      </c>
      <c r="J592" s="5" t="s">
        <v>1603</v>
      </c>
      <c r="K592" s="5" t="s">
        <v>26</v>
      </c>
      <c r="L592" s="6">
        <v>2</v>
      </c>
      <c r="M592" s="2" t="s">
        <v>27</v>
      </c>
      <c r="N592" s="6">
        <v>3.9</v>
      </c>
      <c r="P592" s="7">
        <v>15</v>
      </c>
      <c r="Q592" s="6">
        <v>6.63</v>
      </c>
      <c r="R592" s="1" t="s">
        <v>1604</v>
      </c>
      <c r="W592">
        <f t="shared" si="19"/>
        <v>16.590995370374003</v>
      </c>
      <c r="X592">
        <f t="shared" si="18"/>
        <v>0.55303317901246674</v>
      </c>
    </row>
    <row r="593" spans="1:24">
      <c r="A593" s="3">
        <v>41775.694490740738</v>
      </c>
      <c r="B593" s="4">
        <v>41792</v>
      </c>
      <c r="C593" s="5" t="s">
        <v>18</v>
      </c>
      <c r="D593" s="5" t="s">
        <v>1597</v>
      </c>
      <c r="E593" s="5" t="s">
        <v>20</v>
      </c>
      <c r="F593" s="5" t="s">
        <v>165</v>
      </c>
      <c r="G593" s="5" t="s">
        <v>22</v>
      </c>
      <c r="H593" s="5" t="s">
        <v>1598</v>
      </c>
      <c r="I593" s="5" t="s">
        <v>24</v>
      </c>
      <c r="J593" s="5" t="s">
        <v>1599</v>
      </c>
      <c r="K593" s="5" t="s">
        <v>26</v>
      </c>
      <c r="L593" s="6">
        <v>8</v>
      </c>
      <c r="M593" s="2" t="s">
        <v>27</v>
      </c>
      <c r="N593" s="6">
        <v>435</v>
      </c>
      <c r="Q593" s="6">
        <v>3480</v>
      </c>
      <c r="R593" s="1" t="s">
        <v>1600</v>
      </c>
      <c r="W593">
        <f t="shared" si="19"/>
        <v>16.30550925926218</v>
      </c>
      <c r="X593">
        <f t="shared" si="18"/>
        <v>0.54351697530873933</v>
      </c>
    </row>
    <row r="594" spans="1:24">
      <c r="A594" s="3">
        <v>41775.719039351854</v>
      </c>
      <c r="B594" s="4">
        <v>41810</v>
      </c>
      <c r="C594" s="5" t="s">
        <v>18</v>
      </c>
      <c r="D594" s="5" t="s">
        <v>1593</v>
      </c>
      <c r="E594" s="5" t="s">
        <v>20</v>
      </c>
      <c r="F594" s="5" t="s">
        <v>334</v>
      </c>
      <c r="G594" s="5" t="s">
        <v>22</v>
      </c>
      <c r="H594" s="5" t="s">
        <v>1594</v>
      </c>
      <c r="I594" s="5" t="s">
        <v>24</v>
      </c>
      <c r="J594" s="5" t="s">
        <v>1595</v>
      </c>
      <c r="K594" s="5" t="s">
        <v>26</v>
      </c>
      <c r="L594" s="6">
        <v>1</v>
      </c>
      <c r="M594" s="2" t="s">
        <v>27</v>
      </c>
      <c r="N594" s="6">
        <v>508</v>
      </c>
      <c r="Q594" s="6">
        <v>508</v>
      </c>
      <c r="R594" s="1" t="s">
        <v>1596</v>
      </c>
      <c r="W594">
        <f t="shared" si="19"/>
        <v>34.280960648145992</v>
      </c>
      <c r="X594">
        <f t="shared" si="18"/>
        <v>1.1426986882715331</v>
      </c>
    </row>
    <row r="595" spans="1:24">
      <c r="A595" s="3">
        <v>41778.605219907404</v>
      </c>
      <c r="B595" s="4">
        <v>41814</v>
      </c>
      <c r="C595" s="5" t="s">
        <v>18</v>
      </c>
      <c r="D595" s="5" t="s">
        <v>1576</v>
      </c>
      <c r="E595" s="5" t="s">
        <v>20</v>
      </c>
      <c r="F595" s="5" t="s">
        <v>1577</v>
      </c>
      <c r="G595" s="5" t="s">
        <v>22</v>
      </c>
      <c r="H595" s="5" t="s">
        <v>1587</v>
      </c>
      <c r="I595" s="5" t="s">
        <v>24</v>
      </c>
      <c r="J595" s="5" t="s">
        <v>1588</v>
      </c>
      <c r="K595" s="5" t="s">
        <v>26</v>
      </c>
      <c r="L595" s="6">
        <v>2</v>
      </c>
      <c r="M595" s="2" t="s">
        <v>27</v>
      </c>
      <c r="N595" s="6">
        <v>600.24</v>
      </c>
      <c r="Q595" s="6">
        <v>1200.48</v>
      </c>
      <c r="R595" s="1" t="s">
        <v>1589</v>
      </c>
      <c r="W595">
        <f t="shared" si="19"/>
        <v>35.394780092596193</v>
      </c>
      <c r="X595">
        <f t="shared" si="18"/>
        <v>1.1798260030865397</v>
      </c>
    </row>
    <row r="596" spans="1:24">
      <c r="A596" s="3">
        <v>41778.605219907404</v>
      </c>
      <c r="B596" s="4">
        <v>41814</v>
      </c>
      <c r="C596" s="5" t="s">
        <v>18</v>
      </c>
      <c r="D596" s="5" t="s">
        <v>1576</v>
      </c>
      <c r="E596" s="5" t="s">
        <v>20</v>
      </c>
      <c r="F596" s="5" t="s">
        <v>1577</v>
      </c>
      <c r="G596" s="5" t="s">
        <v>22</v>
      </c>
      <c r="H596" s="5" t="s">
        <v>1590</v>
      </c>
      <c r="I596" s="5" t="s">
        <v>24</v>
      </c>
      <c r="J596" s="5" t="s">
        <v>1591</v>
      </c>
      <c r="K596" s="5" t="s">
        <v>26</v>
      </c>
      <c r="L596" s="6">
        <v>2</v>
      </c>
      <c r="M596" s="2" t="s">
        <v>27</v>
      </c>
      <c r="N596" s="6">
        <v>576.77</v>
      </c>
      <c r="Q596" s="6">
        <v>1153.54</v>
      </c>
      <c r="R596" s="1" t="s">
        <v>1592</v>
      </c>
      <c r="W596">
        <f t="shared" si="19"/>
        <v>35.394780092596193</v>
      </c>
      <c r="X596">
        <f t="shared" si="18"/>
        <v>1.1798260030865397</v>
      </c>
    </row>
    <row r="597" spans="1:24">
      <c r="A597" s="3">
        <v>41778.605231481481</v>
      </c>
      <c r="B597" s="4">
        <v>41814</v>
      </c>
      <c r="C597" s="5" t="s">
        <v>18</v>
      </c>
      <c r="D597" s="5" t="s">
        <v>1576</v>
      </c>
      <c r="E597" s="5" t="s">
        <v>20</v>
      </c>
      <c r="F597" s="5" t="s">
        <v>1577</v>
      </c>
      <c r="G597" s="5" t="s">
        <v>22</v>
      </c>
      <c r="H597" s="5" t="s">
        <v>1584</v>
      </c>
      <c r="I597" s="5" t="s">
        <v>24</v>
      </c>
      <c r="J597" s="5" t="s">
        <v>1585</v>
      </c>
      <c r="K597" s="5" t="s">
        <v>26</v>
      </c>
      <c r="L597" s="6">
        <v>2</v>
      </c>
      <c r="M597" s="2" t="s">
        <v>27</v>
      </c>
      <c r="N597" s="6">
        <v>17.420000000000002</v>
      </c>
      <c r="Q597" s="6">
        <v>34.840000000000003</v>
      </c>
      <c r="R597" s="1" t="s">
        <v>1586</v>
      </c>
      <c r="W597">
        <f t="shared" si="19"/>
        <v>35.394768518519413</v>
      </c>
      <c r="X597">
        <f t="shared" si="18"/>
        <v>1.1798256172839805</v>
      </c>
    </row>
    <row r="598" spans="1:24">
      <c r="A598" s="3">
        <v>41778.605243055557</v>
      </c>
      <c r="B598" s="4">
        <v>41814</v>
      </c>
      <c r="C598" s="5" t="s">
        <v>18</v>
      </c>
      <c r="D598" s="5" t="s">
        <v>1576</v>
      </c>
      <c r="E598" s="5" t="s">
        <v>20</v>
      </c>
      <c r="F598" s="5" t="s">
        <v>1577</v>
      </c>
      <c r="G598" s="5" t="s">
        <v>22</v>
      </c>
      <c r="H598" s="5" t="s">
        <v>1578</v>
      </c>
      <c r="I598" s="5" t="s">
        <v>24</v>
      </c>
      <c r="J598" s="5" t="s">
        <v>1579</v>
      </c>
      <c r="K598" s="5" t="s">
        <v>26</v>
      </c>
      <c r="L598" s="6">
        <v>8</v>
      </c>
      <c r="M598" s="2" t="s">
        <v>27</v>
      </c>
      <c r="N598" s="6">
        <v>1.86</v>
      </c>
      <c r="Q598" s="6">
        <v>14.88</v>
      </c>
      <c r="R598" s="1" t="s">
        <v>1580</v>
      </c>
      <c r="W598">
        <f t="shared" si="19"/>
        <v>35.394756944442634</v>
      </c>
      <c r="X598">
        <f t="shared" si="18"/>
        <v>1.179825231481421</v>
      </c>
    </row>
    <row r="599" spans="1:24">
      <c r="A599" s="3">
        <v>41778.605243055557</v>
      </c>
      <c r="B599" s="4">
        <v>41814</v>
      </c>
      <c r="C599" s="5" t="s">
        <v>18</v>
      </c>
      <c r="D599" s="5" t="s">
        <v>1576</v>
      </c>
      <c r="E599" s="5" t="s">
        <v>20</v>
      </c>
      <c r="F599" s="5" t="s">
        <v>1577</v>
      </c>
      <c r="G599" s="5" t="s">
        <v>22</v>
      </c>
      <c r="H599" s="5" t="s">
        <v>1581</v>
      </c>
      <c r="I599" s="5" t="s">
        <v>24</v>
      </c>
      <c r="J599" s="5" t="s">
        <v>1582</v>
      </c>
      <c r="K599" s="5" t="s">
        <v>26</v>
      </c>
      <c r="L599" s="6">
        <v>16</v>
      </c>
      <c r="M599" s="2" t="s">
        <v>27</v>
      </c>
      <c r="N599" s="6">
        <v>5.2</v>
      </c>
      <c r="Q599" s="6">
        <v>83.2</v>
      </c>
      <c r="R599" s="1" t="s">
        <v>1583</v>
      </c>
      <c r="W599">
        <f t="shared" si="19"/>
        <v>35.394756944442634</v>
      </c>
      <c r="X599">
        <f t="shared" si="18"/>
        <v>1.179825231481421</v>
      </c>
    </row>
    <row r="600" spans="1:24">
      <c r="A600" s="3">
        <v>41779.427465277775</v>
      </c>
      <c r="B600" s="4">
        <v>41803</v>
      </c>
      <c r="C600" s="5" t="s">
        <v>18</v>
      </c>
      <c r="D600" s="5" t="s">
        <v>1551</v>
      </c>
      <c r="E600" s="5" t="s">
        <v>20</v>
      </c>
      <c r="F600" s="5" t="s">
        <v>208</v>
      </c>
      <c r="G600" s="5" t="s">
        <v>22</v>
      </c>
      <c r="H600" s="5" t="s">
        <v>236</v>
      </c>
      <c r="I600" s="5" t="s">
        <v>24</v>
      </c>
      <c r="J600" s="5" t="s">
        <v>1575</v>
      </c>
      <c r="K600" s="5" t="s">
        <v>26</v>
      </c>
      <c r="L600" s="6">
        <v>12</v>
      </c>
      <c r="M600" s="2" t="s">
        <v>27</v>
      </c>
      <c r="N600" s="6">
        <v>48.05</v>
      </c>
      <c r="P600" s="7">
        <v>5</v>
      </c>
      <c r="Q600" s="6">
        <v>547.77</v>
      </c>
      <c r="R600" s="1" t="s">
        <v>238</v>
      </c>
      <c r="W600">
        <f t="shared" si="19"/>
        <v>23.5725347222251</v>
      </c>
      <c r="X600">
        <f t="shared" si="18"/>
        <v>0.78575115740750334</v>
      </c>
    </row>
    <row r="601" spans="1:24">
      <c r="A601" s="3">
        <v>41779.427476851852</v>
      </c>
      <c r="B601" s="4">
        <v>41803</v>
      </c>
      <c r="C601" s="5" t="s">
        <v>18</v>
      </c>
      <c r="D601" s="5" t="s">
        <v>1551</v>
      </c>
      <c r="E601" s="5" t="s">
        <v>20</v>
      </c>
      <c r="F601" s="5" t="s">
        <v>208</v>
      </c>
      <c r="G601" s="5" t="s">
        <v>22</v>
      </c>
      <c r="H601" s="5" t="s">
        <v>1569</v>
      </c>
      <c r="I601" s="5" t="s">
        <v>24</v>
      </c>
      <c r="J601" s="5" t="s">
        <v>1570</v>
      </c>
      <c r="K601" s="5" t="s">
        <v>26</v>
      </c>
      <c r="L601" s="6">
        <v>2</v>
      </c>
      <c r="M601" s="2" t="s">
        <v>27</v>
      </c>
      <c r="N601" s="6">
        <v>97.6</v>
      </c>
      <c r="P601" s="7">
        <v>5</v>
      </c>
      <c r="Q601" s="6">
        <v>185.44</v>
      </c>
      <c r="R601" s="1" t="s">
        <v>1571</v>
      </c>
      <c r="W601">
        <f t="shared" si="19"/>
        <v>23.572523148148321</v>
      </c>
      <c r="X601">
        <f t="shared" si="18"/>
        <v>0.785750771604944</v>
      </c>
    </row>
    <row r="602" spans="1:24">
      <c r="A602" s="3">
        <v>41779.427476851852</v>
      </c>
      <c r="B602" s="4">
        <v>41803</v>
      </c>
      <c r="C602" s="5" t="s">
        <v>18</v>
      </c>
      <c r="D602" s="5" t="s">
        <v>1551</v>
      </c>
      <c r="E602" s="5" t="s">
        <v>20</v>
      </c>
      <c r="F602" s="5" t="s">
        <v>208</v>
      </c>
      <c r="G602" s="5" t="s">
        <v>22</v>
      </c>
      <c r="H602" s="5" t="s">
        <v>1572</v>
      </c>
      <c r="I602" s="5" t="s">
        <v>24</v>
      </c>
      <c r="J602" s="5" t="s">
        <v>1573</v>
      </c>
      <c r="K602" s="5" t="s">
        <v>26</v>
      </c>
      <c r="L602" s="6">
        <v>22</v>
      </c>
      <c r="M602" s="2" t="s">
        <v>27</v>
      </c>
      <c r="N602" s="6">
        <v>36.15</v>
      </c>
      <c r="P602" s="7">
        <v>5</v>
      </c>
      <c r="Q602" s="6">
        <v>755.54</v>
      </c>
      <c r="R602" s="1" t="s">
        <v>1574</v>
      </c>
      <c r="W602">
        <f t="shared" si="19"/>
        <v>23.572523148148321</v>
      </c>
      <c r="X602">
        <f t="shared" si="18"/>
        <v>0.785750771604944</v>
      </c>
    </row>
    <row r="603" spans="1:24">
      <c r="A603" s="3">
        <v>41779.427488425928</v>
      </c>
      <c r="B603" s="4">
        <v>41803</v>
      </c>
      <c r="C603" s="5" t="s">
        <v>18</v>
      </c>
      <c r="D603" s="5" t="s">
        <v>1551</v>
      </c>
      <c r="E603" s="5" t="s">
        <v>20</v>
      </c>
      <c r="F603" s="5" t="s">
        <v>208</v>
      </c>
      <c r="G603" s="5" t="s">
        <v>22</v>
      </c>
      <c r="H603" s="5" t="s">
        <v>1563</v>
      </c>
      <c r="I603" s="5" t="s">
        <v>24</v>
      </c>
      <c r="J603" s="5" t="s">
        <v>1564</v>
      </c>
      <c r="K603" s="5" t="s">
        <v>26</v>
      </c>
      <c r="L603" s="6">
        <v>6</v>
      </c>
      <c r="M603" s="2" t="s">
        <v>27</v>
      </c>
      <c r="N603" s="6">
        <v>69.45</v>
      </c>
      <c r="P603" s="7">
        <v>5</v>
      </c>
      <c r="Q603" s="6">
        <v>395.87</v>
      </c>
      <c r="R603" s="1" t="s">
        <v>1565</v>
      </c>
      <c r="W603">
        <f t="shared" si="19"/>
        <v>23.572511574071541</v>
      </c>
      <c r="X603">
        <f t="shared" si="18"/>
        <v>0.78575038580238465</v>
      </c>
    </row>
    <row r="604" spans="1:24">
      <c r="A604" s="3">
        <v>41779.427488425928</v>
      </c>
      <c r="B604" s="4">
        <v>41803</v>
      </c>
      <c r="C604" s="5" t="s">
        <v>18</v>
      </c>
      <c r="D604" s="5" t="s">
        <v>1551</v>
      </c>
      <c r="E604" s="5" t="s">
        <v>20</v>
      </c>
      <c r="F604" s="5" t="s">
        <v>208</v>
      </c>
      <c r="G604" s="5" t="s">
        <v>22</v>
      </c>
      <c r="H604" s="5" t="s">
        <v>1566</v>
      </c>
      <c r="I604" s="5" t="s">
        <v>24</v>
      </c>
      <c r="J604" s="5" t="s">
        <v>1567</v>
      </c>
      <c r="K604" s="5" t="s">
        <v>26</v>
      </c>
      <c r="L604" s="6">
        <v>1</v>
      </c>
      <c r="M604" s="2" t="s">
        <v>331</v>
      </c>
      <c r="N604" s="6">
        <v>385</v>
      </c>
      <c r="P604" s="7">
        <v>5</v>
      </c>
      <c r="Q604" s="6">
        <v>365.75</v>
      </c>
      <c r="R604" s="1" t="s">
        <v>1568</v>
      </c>
      <c r="W604">
        <f t="shared" si="19"/>
        <v>23.572511574071541</v>
      </c>
      <c r="X604">
        <f t="shared" si="18"/>
        <v>0.78575038580238465</v>
      </c>
    </row>
    <row r="605" spans="1:24">
      <c r="A605" s="3">
        <v>41779.594085648147</v>
      </c>
      <c r="B605" s="4">
        <v>41869</v>
      </c>
      <c r="C605" s="5" t="s">
        <v>18</v>
      </c>
      <c r="D605" s="5" t="s">
        <v>1553</v>
      </c>
      <c r="E605" s="5" t="s">
        <v>222</v>
      </c>
      <c r="F605" s="5" t="s">
        <v>303</v>
      </c>
      <c r="G605" s="5" t="s">
        <v>22</v>
      </c>
      <c r="H605" s="5" t="s">
        <v>1557</v>
      </c>
      <c r="I605" s="5" t="s">
        <v>24</v>
      </c>
      <c r="J605" s="5" t="s">
        <v>1558</v>
      </c>
      <c r="K605" s="5" t="s">
        <v>26</v>
      </c>
      <c r="L605" s="6">
        <v>1</v>
      </c>
      <c r="M605" s="2" t="s">
        <v>27</v>
      </c>
      <c r="N605" s="6">
        <v>57.93</v>
      </c>
      <c r="Q605" s="6">
        <v>57.93</v>
      </c>
      <c r="R605" s="1" t="s">
        <v>1559</v>
      </c>
      <c r="W605">
        <f t="shared" si="19"/>
        <v>89.405914351853426</v>
      </c>
      <c r="X605">
        <f t="shared" si="18"/>
        <v>2.9801971450617808</v>
      </c>
    </row>
    <row r="606" spans="1:24">
      <c r="A606" s="3">
        <v>41779.594085648147</v>
      </c>
      <c r="B606" s="4">
        <v>41869</v>
      </c>
      <c r="C606" s="5" t="s">
        <v>18</v>
      </c>
      <c r="D606" s="5" t="s">
        <v>1553</v>
      </c>
      <c r="E606" s="5" t="s">
        <v>222</v>
      </c>
      <c r="F606" s="5" t="s">
        <v>303</v>
      </c>
      <c r="G606" s="5" t="s">
        <v>22</v>
      </c>
      <c r="H606" s="5" t="s">
        <v>1560</v>
      </c>
      <c r="I606" s="5" t="s">
        <v>24</v>
      </c>
      <c r="J606" s="5" t="s">
        <v>1561</v>
      </c>
      <c r="K606" s="5" t="s">
        <v>26</v>
      </c>
      <c r="L606" s="6">
        <v>1</v>
      </c>
      <c r="M606" s="2" t="s">
        <v>27</v>
      </c>
      <c r="N606" s="6">
        <v>57.93</v>
      </c>
      <c r="Q606" s="6">
        <v>57.93</v>
      </c>
      <c r="R606" s="1" t="s">
        <v>1562</v>
      </c>
      <c r="W606">
        <f t="shared" si="19"/>
        <v>89.405914351853426</v>
      </c>
      <c r="X606">
        <f t="shared" si="18"/>
        <v>2.9801971450617808</v>
      </c>
    </row>
    <row r="607" spans="1:24">
      <c r="A607" s="3">
        <v>41779.594097222223</v>
      </c>
      <c r="B607" s="4">
        <v>41869</v>
      </c>
      <c r="C607" s="5" t="s">
        <v>18</v>
      </c>
      <c r="D607" s="5" t="s">
        <v>1553</v>
      </c>
      <c r="E607" s="5" t="s">
        <v>222</v>
      </c>
      <c r="F607" s="5" t="s">
        <v>303</v>
      </c>
      <c r="G607" s="5" t="s">
        <v>22</v>
      </c>
      <c r="H607" s="5" t="s">
        <v>1554</v>
      </c>
      <c r="I607" s="5" t="s">
        <v>24</v>
      </c>
      <c r="J607" s="5" t="s">
        <v>1555</v>
      </c>
      <c r="K607" s="5" t="s">
        <v>26</v>
      </c>
      <c r="L607" s="6">
        <v>1</v>
      </c>
      <c r="M607" s="2" t="s">
        <v>27</v>
      </c>
      <c r="N607" s="6">
        <v>57.93</v>
      </c>
      <c r="Q607" s="6">
        <v>57.93</v>
      </c>
      <c r="R607" s="1" t="s">
        <v>1556</v>
      </c>
      <c r="W607">
        <f t="shared" si="19"/>
        <v>89.405902777776646</v>
      </c>
      <c r="X607">
        <f t="shared" si="18"/>
        <v>2.9801967592592216</v>
      </c>
    </row>
    <row r="608" spans="1:24">
      <c r="A608" s="3">
        <v>41779.750821759262</v>
      </c>
      <c r="B608" s="4">
        <v>41836</v>
      </c>
      <c r="C608" s="5" t="s">
        <v>18</v>
      </c>
      <c r="D608" s="5" t="s">
        <v>1551</v>
      </c>
      <c r="E608" s="5" t="s">
        <v>20</v>
      </c>
      <c r="F608" s="5" t="s">
        <v>208</v>
      </c>
      <c r="G608" s="5" t="s">
        <v>22</v>
      </c>
      <c r="H608" s="5" t="s">
        <v>1488</v>
      </c>
      <c r="I608" s="5" t="s">
        <v>24</v>
      </c>
      <c r="J608" s="5" t="s">
        <v>1552</v>
      </c>
      <c r="K608" s="5" t="s">
        <v>26</v>
      </c>
      <c r="L608" s="6">
        <v>25</v>
      </c>
      <c r="M608" s="2" t="s">
        <v>27</v>
      </c>
      <c r="N608" s="6">
        <v>42.3</v>
      </c>
      <c r="P608" s="7">
        <v>5</v>
      </c>
      <c r="Q608" s="6">
        <v>1004.63</v>
      </c>
      <c r="R608" s="1" t="s">
        <v>1490</v>
      </c>
      <c r="W608">
        <f t="shared" si="19"/>
        <v>56.24917824073782</v>
      </c>
      <c r="X608">
        <f t="shared" si="18"/>
        <v>1.8749726080245941</v>
      </c>
    </row>
    <row r="609" spans="1:24">
      <c r="A609" s="3">
        <v>41782.64508101852</v>
      </c>
      <c r="B609" s="4">
        <v>41799</v>
      </c>
      <c r="C609" s="5" t="s">
        <v>18</v>
      </c>
      <c r="D609" s="5" t="s">
        <v>1546</v>
      </c>
      <c r="E609" s="5" t="s">
        <v>20</v>
      </c>
      <c r="F609" s="5" t="s">
        <v>189</v>
      </c>
      <c r="G609" s="5" t="s">
        <v>22</v>
      </c>
      <c r="H609" s="5" t="s">
        <v>1547</v>
      </c>
      <c r="I609" s="5" t="s">
        <v>24</v>
      </c>
      <c r="J609" s="5" t="s">
        <v>1550</v>
      </c>
      <c r="K609" s="5" t="s">
        <v>26</v>
      </c>
      <c r="L609" s="6">
        <v>8</v>
      </c>
      <c r="M609" s="2" t="s">
        <v>27</v>
      </c>
      <c r="N609" s="6">
        <v>60.91</v>
      </c>
      <c r="Q609" s="6">
        <v>487.28</v>
      </c>
      <c r="R609" s="1" t="s">
        <v>1549</v>
      </c>
      <c r="W609">
        <f t="shared" si="19"/>
        <v>16.354918981480296</v>
      </c>
      <c r="X609">
        <f t="shared" si="18"/>
        <v>0.54516396604934314</v>
      </c>
    </row>
    <row r="610" spans="1:24">
      <c r="A610" s="3">
        <v>41782.645092592589</v>
      </c>
      <c r="B610" s="4">
        <v>41799</v>
      </c>
      <c r="C610" s="5" t="s">
        <v>18</v>
      </c>
      <c r="D610" s="5" t="s">
        <v>1546</v>
      </c>
      <c r="E610" s="5" t="s">
        <v>20</v>
      </c>
      <c r="F610" s="5" t="s">
        <v>189</v>
      </c>
      <c r="G610" s="5" t="s">
        <v>22</v>
      </c>
      <c r="H610" s="5" t="s">
        <v>1547</v>
      </c>
      <c r="I610" s="5" t="s">
        <v>24</v>
      </c>
      <c r="J610" s="5" t="s">
        <v>1548</v>
      </c>
      <c r="K610" s="5" t="s">
        <v>26</v>
      </c>
      <c r="L610" s="6">
        <v>28</v>
      </c>
      <c r="M610" s="2" t="s">
        <v>27</v>
      </c>
      <c r="N610" s="6">
        <v>60.91</v>
      </c>
      <c r="Q610" s="6">
        <v>1705.48</v>
      </c>
      <c r="R610" s="1" t="s">
        <v>1549</v>
      </c>
      <c r="W610">
        <f t="shared" si="19"/>
        <v>16.354907407410792</v>
      </c>
      <c r="X610">
        <f t="shared" si="18"/>
        <v>0.54516358024702638</v>
      </c>
    </row>
    <row r="611" spans="1:24">
      <c r="A611" s="3">
        <v>41782.690775462965</v>
      </c>
      <c r="B611" s="4">
        <v>41802</v>
      </c>
      <c r="C611" s="5" t="s">
        <v>18</v>
      </c>
      <c r="D611" s="5" t="s">
        <v>1539</v>
      </c>
      <c r="E611" s="5" t="s">
        <v>20</v>
      </c>
      <c r="F611" s="5" t="s">
        <v>757</v>
      </c>
      <c r="G611" s="5" t="s">
        <v>22</v>
      </c>
      <c r="H611" s="5" t="s">
        <v>1540</v>
      </c>
      <c r="I611" s="5" t="s">
        <v>24</v>
      </c>
      <c r="J611" s="5" t="s">
        <v>1541</v>
      </c>
      <c r="K611" s="5" t="s">
        <v>26</v>
      </c>
      <c r="L611" s="6">
        <v>4</v>
      </c>
      <c r="M611" s="2" t="s">
        <v>27</v>
      </c>
      <c r="N611" s="6">
        <v>69</v>
      </c>
      <c r="Q611" s="6">
        <v>276</v>
      </c>
      <c r="R611" s="1" t="s">
        <v>1542</v>
      </c>
      <c r="W611">
        <f t="shared" si="19"/>
        <v>19.309224537035334</v>
      </c>
      <c r="X611">
        <f t="shared" si="18"/>
        <v>0.64364081790117778</v>
      </c>
    </row>
    <row r="612" spans="1:24">
      <c r="A612" s="3">
        <v>41782.690775462965</v>
      </c>
      <c r="B612" s="4">
        <v>41802</v>
      </c>
      <c r="C612" s="5" t="s">
        <v>18</v>
      </c>
      <c r="D612" s="5" t="s">
        <v>1539</v>
      </c>
      <c r="E612" s="5" t="s">
        <v>20</v>
      </c>
      <c r="F612" s="5" t="s">
        <v>757</v>
      </c>
      <c r="G612" s="5" t="s">
        <v>22</v>
      </c>
      <c r="H612" s="5" t="s">
        <v>1543</v>
      </c>
      <c r="I612" s="5" t="s">
        <v>24</v>
      </c>
      <c r="J612" s="5" t="s">
        <v>1544</v>
      </c>
      <c r="K612" s="5" t="s">
        <v>26</v>
      </c>
      <c r="L612" s="6">
        <v>16</v>
      </c>
      <c r="M612" s="2" t="s">
        <v>27</v>
      </c>
      <c r="N612" s="6">
        <v>53</v>
      </c>
      <c r="Q612" s="6">
        <v>848</v>
      </c>
      <c r="R612" s="1" t="s">
        <v>1545</v>
      </c>
      <c r="W612">
        <f t="shared" si="19"/>
        <v>19.309224537035334</v>
      </c>
      <c r="X612">
        <f t="shared" si="18"/>
        <v>0.64364081790117778</v>
      </c>
    </row>
    <row r="613" spans="1:24">
      <c r="A613" s="3">
        <v>41782.717083333337</v>
      </c>
      <c r="B613" s="4">
        <v>41796</v>
      </c>
      <c r="C613" s="5" t="s">
        <v>18</v>
      </c>
      <c r="D613" s="5" t="s">
        <v>1533</v>
      </c>
      <c r="E613" s="5" t="s">
        <v>20</v>
      </c>
      <c r="F613" s="5" t="s">
        <v>1534</v>
      </c>
      <c r="G613" s="5" t="s">
        <v>22</v>
      </c>
      <c r="H613" s="5" t="s">
        <v>1535</v>
      </c>
      <c r="I613" s="5" t="s">
        <v>24</v>
      </c>
      <c r="J613" s="5" t="s">
        <v>1536</v>
      </c>
      <c r="K613" s="5" t="s">
        <v>26</v>
      </c>
      <c r="L613" s="6">
        <v>1</v>
      </c>
      <c r="M613" s="2" t="s">
        <v>27</v>
      </c>
      <c r="N613" s="6">
        <v>97.3</v>
      </c>
      <c r="Q613" s="6">
        <v>97.3</v>
      </c>
      <c r="R613" s="1" t="s">
        <v>1537</v>
      </c>
      <c r="W613">
        <f t="shared" si="19"/>
        <v>13.282916666663368</v>
      </c>
      <c r="X613">
        <f t="shared" si="18"/>
        <v>0.44276388888877893</v>
      </c>
    </row>
    <row r="614" spans="1:24">
      <c r="A614" s="3">
        <v>41782.717083333337</v>
      </c>
      <c r="B614" s="4">
        <v>41796</v>
      </c>
      <c r="C614" s="5" t="s">
        <v>18</v>
      </c>
      <c r="D614" s="5" t="s">
        <v>1533</v>
      </c>
      <c r="E614" s="5" t="s">
        <v>20</v>
      </c>
      <c r="F614" s="5" t="s">
        <v>1534</v>
      </c>
      <c r="G614" s="5" t="s">
        <v>22</v>
      </c>
      <c r="H614" s="5" t="s">
        <v>1535</v>
      </c>
      <c r="I614" s="5" t="s">
        <v>24</v>
      </c>
      <c r="J614" s="5" t="s">
        <v>1538</v>
      </c>
      <c r="K614" s="5" t="s">
        <v>26</v>
      </c>
      <c r="L614" s="6">
        <v>1</v>
      </c>
      <c r="M614" s="2" t="s">
        <v>27</v>
      </c>
      <c r="N614" s="6">
        <v>97.3</v>
      </c>
      <c r="Q614" s="6">
        <v>97.3</v>
      </c>
      <c r="R614" s="1" t="s">
        <v>1537</v>
      </c>
      <c r="W614">
        <f t="shared" si="19"/>
        <v>13.282916666663368</v>
      </c>
      <c r="X614">
        <f t="shared" si="18"/>
        <v>0.44276388888877893</v>
      </c>
    </row>
    <row r="615" spans="1:24">
      <c r="A615" s="3">
        <v>41782.720358796294</v>
      </c>
      <c r="B615" s="4">
        <v>41794</v>
      </c>
      <c r="C615" s="5" t="s">
        <v>18</v>
      </c>
      <c r="D615" s="5" t="s">
        <v>1529</v>
      </c>
      <c r="E615" s="5" t="s">
        <v>20</v>
      </c>
      <c r="F615" s="5" t="s">
        <v>1194</v>
      </c>
      <c r="G615" s="5" t="s">
        <v>22</v>
      </c>
      <c r="H615" s="5" t="s">
        <v>1530</v>
      </c>
      <c r="I615" s="5" t="s">
        <v>24</v>
      </c>
      <c r="J615" s="5" t="s">
        <v>1531</v>
      </c>
      <c r="K615" s="5" t="s">
        <v>26</v>
      </c>
      <c r="L615" s="6">
        <v>3</v>
      </c>
      <c r="M615" s="2" t="s">
        <v>27</v>
      </c>
      <c r="N615" s="6">
        <v>10.14</v>
      </c>
      <c r="Q615" s="6">
        <v>30.42</v>
      </c>
      <c r="R615" s="1" t="s">
        <v>1532</v>
      </c>
      <c r="W615">
        <f t="shared" si="19"/>
        <v>11.279641203705978</v>
      </c>
      <c r="X615">
        <f t="shared" si="18"/>
        <v>0.3759880401235326</v>
      </c>
    </row>
    <row r="616" spans="1:24">
      <c r="A616" s="3">
        <v>41785.40253472222</v>
      </c>
      <c r="B616" s="4">
        <v>41808</v>
      </c>
      <c r="C616" s="5" t="s">
        <v>18</v>
      </c>
      <c r="D616" s="5" t="s">
        <v>1525</v>
      </c>
      <c r="E616" s="5" t="s">
        <v>222</v>
      </c>
      <c r="F616" s="5" t="s">
        <v>903</v>
      </c>
      <c r="G616" s="5" t="s">
        <v>22</v>
      </c>
      <c r="H616" s="5" t="s">
        <v>1526</v>
      </c>
      <c r="I616" s="5" t="s">
        <v>24</v>
      </c>
      <c r="J616" s="5" t="s">
        <v>1527</v>
      </c>
      <c r="K616" s="5" t="s">
        <v>26</v>
      </c>
      <c r="L616" s="6">
        <v>6</v>
      </c>
      <c r="M616" s="2" t="s">
        <v>27</v>
      </c>
      <c r="N616" s="6">
        <v>42.08</v>
      </c>
      <c r="Q616" s="6">
        <v>252.48</v>
      </c>
      <c r="R616" s="1" t="s">
        <v>1528</v>
      </c>
      <c r="W616">
        <f t="shared" si="19"/>
        <v>22.597465277780429</v>
      </c>
      <c r="X616">
        <f t="shared" si="18"/>
        <v>0.75324884259268099</v>
      </c>
    </row>
    <row r="617" spans="1:24">
      <c r="A617" s="3">
        <v>41785.4378125</v>
      </c>
      <c r="B617" s="4">
        <v>41787</v>
      </c>
      <c r="C617" s="5" t="s">
        <v>18</v>
      </c>
      <c r="D617" s="5" t="s">
        <v>1521</v>
      </c>
      <c r="E617" s="5" t="s">
        <v>20</v>
      </c>
      <c r="F617" s="5" t="s">
        <v>165</v>
      </c>
      <c r="G617" s="5" t="s">
        <v>22</v>
      </c>
      <c r="H617" s="5" t="s">
        <v>1522</v>
      </c>
      <c r="I617" s="5" t="s">
        <v>24</v>
      </c>
      <c r="J617" s="5" t="s">
        <v>1523</v>
      </c>
      <c r="K617" s="5" t="s">
        <v>26</v>
      </c>
      <c r="L617" s="6">
        <v>1</v>
      </c>
      <c r="M617" s="2" t="s">
        <v>27</v>
      </c>
      <c r="N617" s="6">
        <v>825</v>
      </c>
      <c r="Q617" s="6">
        <v>825</v>
      </c>
      <c r="R617" s="1" t="s">
        <v>1524</v>
      </c>
      <c r="W617">
        <f t="shared" si="19"/>
        <v>1.562187499999709</v>
      </c>
      <c r="X617">
        <f t="shared" si="18"/>
        <v>5.2072916666656963E-2</v>
      </c>
    </row>
    <row r="618" spans="1:24">
      <c r="A618" s="3">
        <v>41785.446481481478</v>
      </c>
      <c r="B618" s="4">
        <v>41761</v>
      </c>
      <c r="C618" s="5" t="s">
        <v>18</v>
      </c>
      <c r="D618" s="5" t="s">
        <v>1516</v>
      </c>
      <c r="E618" s="5" t="s">
        <v>20</v>
      </c>
      <c r="F618" s="5" t="s">
        <v>1517</v>
      </c>
      <c r="G618" s="5" t="s">
        <v>22</v>
      </c>
      <c r="H618" s="5" t="s">
        <v>1518</v>
      </c>
      <c r="I618" s="5" t="s">
        <v>24</v>
      </c>
      <c r="J618" s="5" t="s">
        <v>1519</v>
      </c>
      <c r="K618" s="5" t="s">
        <v>26</v>
      </c>
      <c r="L618" s="6">
        <v>1</v>
      </c>
      <c r="M618" s="2" t="s">
        <v>27</v>
      </c>
      <c r="N618" s="6">
        <v>80.099999999999994</v>
      </c>
      <c r="Q618" s="6">
        <v>80.099999999999994</v>
      </c>
      <c r="R618" s="1" t="s">
        <v>1520</v>
      </c>
      <c r="W618">
        <f t="shared" si="19"/>
        <v>-24.446481481478259</v>
      </c>
      <c r="X618">
        <f t="shared" si="18"/>
        <v>-0.81488271604927531</v>
      </c>
    </row>
    <row r="619" spans="1:24">
      <c r="A619" s="3">
        <v>41785.45239583333</v>
      </c>
      <c r="B619" s="4">
        <v>41787</v>
      </c>
      <c r="C619" s="5" t="s">
        <v>18</v>
      </c>
      <c r="D619" s="5" t="s">
        <v>1511</v>
      </c>
      <c r="E619" s="5" t="s">
        <v>20</v>
      </c>
      <c r="F619" s="5" t="s">
        <v>276</v>
      </c>
      <c r="G619" s="5" t="s">
        <v>22</v>
      </c>
      <c r="H619" s="5" t="s">
        <v>1418</v>
      </c>
      <c r="I619" s="5" t="s">
        <v>24</v>
      </c>
      <c r="J619" s="5" t="s">
        <v>1515</v>
      </c>
      <c r="K619" s="5" t="s">
        <v>26</v>
      </c>
      <c r="L619" s="6">
        <v>4</v>
      </c>
      <c r="M619" s="2" t="s">
        <v>27</v>
      </c>
      <c r="N619" s="6">
        <v>61</v>
      </c>
      <c r="Q619" s="6">
        <v>244</v>
      </c>
      <c r="R619" s="1" t="s">
        <v>1420</v>
      </c>
      <c r="W619">
        <f t="shared" si="19"/>
        <v>1.5476041666697711</v>
      </c>
      <c r="X619">
        <f t="shared" si="18"/>
        <v>5.1586805555659039E-2</v>
      </c>
    </row>
    <row r="620" spans="1:24">
      <c r="A620" s="3">
        <v>41785.452407407407</v>
      </c>
      <c r="B620" s="4">
        <v>41787</v>
      </c>
      <c r="C620" s="5" t="s">
        <v>18</v>
      </c>
      <c r="D620" s="5" t="s">
        <v>1511</v>
      </c>
      <c r="E620" s="5" t="s">
        <v>20</v>
      </c>
      <c r="F620" s="5" t="s">
        <v>276</v>
      </c>
      <c r="G620" s="5" t="s">
        <v>22</v>
      </c>
      <c r="H620" s="5" t="s">
        <v>1512</v>
      </c>
      <c r="I620" s="5" t="s">
        <v>24</v>
      </c>
      <c r="J620" s="5" t="s">
        <v>1513</v>
      </c>
      <c r="K620" s="5" t="s">
        <v>26</v>
      </c>
      <c r="L620" s="6">
        <v>1</v>
      </c>
      <c r="M620" s="2" t="s">
        <v>27</v>
      </c>
      <c r="N620" s="6">
        <v>964</v>
      </c>
      <c r="Q620" s="6">
        <v>964</v>
      </c>
      <c r="R620" s="1" t="s">
        <v>1514</v>
      </c>
      <c r="W620">
        <f t="shared" si="19"/>
        <v>1.5475925925929914</v>
      </c>
      <c r="X620">
        <f t="shared" si="18"/>
        <v>5.1586419753099716E-2</v>
      </c>
    </row>
    <row r="621" spans="1:24">
      <c r="A621" s="3">
        <v>41785.490925925929</v>
      </c>
      <c r="B621" s="4">
        <v>41820</v>
      </c>
      <c r="C621" s="5" t="s">
        <v>18</v>
      </c>
      <c r="D621" s="5" t="s">
        <v>1504</v>
      </c>
      <c r="E621" s="5" t="s">
        <v>20</v>
      </c>
      <c r="F621" s="5" t="s">
        <v>339</v>
      </c>
      <c r="G621" s="5" t="s">
        <v>22</v>
      </c>
      <c r="H621" s="5" t="s">
        <v>1508</v>
      </c>
      <c r="I621" s="5" t="s">
        <v>24</v>
      </c>
      <c r="J621" s="5" t="s">
        <v>1509</v>
      </c>
      <c r="K621" s="5" t="s">
        <v>26</v>
      </c>
      <c r="L621" s="6">
        <v>12</v>
      </c>
      <c r="M621" s="2" t="s">
        <v>27</v>
      </c>
      <c r="N621" s="6">
        <v>280</v>
      </c>
      <c r="Q621" s="6">
        <v>3360</v>
      </c>
      <c r="R621" s="1" t="s">
        <v>1510</v>
      </c>
      <c r="W621">
        <f t="shared" si="19"/>
        <v>34.509074074070668</v>
      </c>
      <c r="X621">
        <f t="shared" si="18"/>
        <v>1.1503024691356889</v>
      </c>
    </row>
    <row r="622" spans="1:24">
      <c r="A622" s="3">
        <v>41785.490937499999</v>
      </c>
      <c r="B622" s="4">
        <v>41820</v>
      </c>
      <c r="C622" s="5" t="s">
        <v>18</v>
      </c>
      <c r="D622" s="5" t="s">
        <v>1504</v>
      </c>
      <c r="E622" s="5" t="s">
        <v>20</v>
      </c>
      <c r="F622" s="5" t="s">
        <v>339</v>
      </c>
      <c r="G622" s="5" t="s">
        <v>22</v>
      </c>
      <c r="H622" s="5" t="s">
        <v>1505</v>
      </c>
      <c r="I622" s="5" t="s">
        <v>24</v>
      </c>
      <c r="J622" s="5" t="s">
        <v>1506</v>
      </c>
      <c r="K622" s="5" t="s">
        <v>26</v>
      </c>
      <c r="L622" s="6">
        <v>6</v>
      </c>
      <c r="M622" s="2" t="s">
        <v>27</v>
      </c>
      <c r="N622" s="6">
        <v>290</v>
      </c>
      <c r="Q622" s="6">
        <v>1740</v>
      </c>
      <c r="R622" s="1" t="s">
        <v>1507</v>
      </c>
      <c r="W622">
        <f t="shared" si="19"/>
        <v>34.509062500001164</v>
      </c>
      <c r="X622">
        <f t="shared" si="18"/>
        <v>1.1503020833333721</v>
      </c>
    </row>
    <row r="623" spans="1:24">
      <c r="A623" s="3">
        <v>41786.362939814811</v>
      </c>
      <c r="B623" s="4">
        <v>41787</v>
      </c>
      <c r="C623" s="5" t="s">
        <v>18</v>
      </c>
      <c r="D623" s="5" t="s">
        <v>1487</v>
      </c>
      <c r="E623" s="5" t="s">
        <v>20</v>
      </c>
      <c r="F623" s="5" t="s">
        <v>1187</v>
      </c>
      <c r="G623" s="5" t="s">
        <v>22</v>
      </c>
      <c r="H623" s="5" t="s">
        <v>1501</v>
      </c>
      <c r="I623" s="5" t="s">
        <v>24</v>
      </c>
      <c r="J623" s="5" t="s">
        <v>1502</v>
      </c>
      <c r="K623" s="5" t="s">
        <v>26</v>
      </c>
      <c r="L623" s="6">
        <v>1</v>
      </c>
      <c r="M623" s="2" t="s">
        <v>331</v>
      </c>
      <c r="N623" s="6">
        <v>52</v>
      </c>
      <c r="P623" s="7">
        <v>2</v>
      </c>
      <c r="Q623" s="6">
        <v>50.96</v>
      </c>
      <c r="R623" s="1" t="s">
        <v>1503</v>
      </c>
      <c r="W623">
        <f t="shared" si="19"/>
        <v>0.63706018518860219</v>
      </c>
      <c r="X623">
        <f t="shared" si="18"/>
        <v>2.1235339506286741E-2</v>
      </c>
    </row>
    <row r="624" spans="1:24">
      <c r="A624" s="3">
        <v>41786.362962962965</v>
      </c>
      <c r="B624" s="4">
        <v>41795</v>
      </c>
      <c r="C624" s="5" t="s">
        <v>18</v>
      </c>
      <c r="D624" s="5" t="s">
        <v>1487</v>
      </c>
      <c r="E624" s="5" t="s">
        <v>20</v>
      </c>
      <c r="F624" s="5" t="s">
        <v>1187</v>
      </c>
      <c r="G624" s="5" t="s">
        <v>22</v>
      </c>
      <c r="H624" s="5" t="s">
        <v>1495</v>
      </c>
      <c r="I624" s="5" t="s">
        <v>24</v>
      </c>
      <c r="J624" s="5" t="s">
        <v>1496</v>
      </c>
      <c r="K624" s="5" t="s">
        <v>26</v>
      </c>
      <c r="L624" s="6">
        <v>4</v>
      </c>
      <c r="M624" s="2" t="s">
        <v>27</v>
      </c>
      <c r="N624" s="6">
        <v>8.33</v>
      </c>
      <c r="P624" s="7">
        <v>2</v>
      </c>
      <c r="Q624" s="6">
        <v>32.65</v>
      </c>
      <c r="R624" s="1" t="s">
        <v>1497</v>
      </c>
      <c r="W624">
        <f t="shared" si="19"/>
        <v>8.6370370370350429</v>
      </c>
      <c r="X624">
        <f t="shared" si="18"/>
        <v>0.28790123456783479</v>
      </c>
    </row>
    <row r="625" spans="1:24">
      <c r="A625" s="3">
        <v>41786.362962962965</v>
      </c>
      <c r="B625" s="4">
        <v>41795</v>
      </c>
      <c r="C625" s="5" t="s">
        <v>18</v>
      </c>
      <c r="D625" s="5" t="s">
        <v>1487</v>
      </c>
      <c r="E625" s="5" t="s">
        <v>20</v>
      </c>
      <c r="F625" s="5" t="s">
        <v>1187</v>
      </c>
      <c r="G625" s="5" t="s">
        <v>22</v>
      </c>
      <c r="H625" s="5" t="s">
        <v>1498</v>
      </c>
      <c r="I625" s="5" t="s">
        <v>24</v>
      </c>
      <c r="J625" s="5" t="s">
        <v>1499</v>
      </c>
      <c r="K625" s="5" t="s">
        <v>26</v>
      </c>
      <c r="L625" s="6">
        <v>1</v>
      </c>
      <c r="M625" s="2" t="s">
        <v>331</v>
      </c>
      <c r="N625" s="6">
        <v>40</v>
      </c>
      <c r="P625" s="7">
        <v>2</v>
      </c>
      <c r="Q625" s="6">
        <v>39.200000000000003</v>
      </c>
      <c r="R625" s="1" t="s">
        <v>1500</v>
      </c>
      <c r="W625">
        <f t="shared" si="19"/>
        <v>8.6370370370350429</v>
      </c>
      <c r="X625">
        <f t="shared" si="18"/>
        <v>0.28790123456783479</v>
      </c>
    </row>
    <row r="626" spans="1:24">
      <c r="A626" s="3">
        <v>41786.362974537034</v>
      </c>
      <c r="B626" s="4">
        <v>41795</v>
      </c>
      <c r="C626" s="5" t="s">
        <v>18</v>
      </c>
      <c r="D626" s="5" t="s">
        <v>1487</v>
      </c>
      <c r="E626" s="5" t="s">
        <v>20</v>
      </c>
      <c r="F626" s="5" t="s">
        <v>1187</v>
      </c>
      <c r="G626" s="5" t="s">
        <v>22</v>
      </c>
      <c r="H626" s="5" t="s">
        <v>1188</v>
      </c>
      <c r="I626" s="5" t="s">
        <v>24</v>
      </c>
      <c r="J626" s="5" t="s">
        <v>1491</v>
      </c>
      <c r="K626" s="5" t="s">
        <v>26</v>
      </c>
      <c r="L626" s="6">
        <v>1</v>
      </c>
      <c r="M626" s="2" t="s">
        <v>331</v>
      </c>
      <c r="N626" s="6">
        <v>100</v>
      </c>
      <c r="P626" s="7">
        <v>2</v>
      </c>
      <c r="Q626" s="6">
        <v>98</v>
      </c>
      <c r="R626" s="1" t="s">
        <v>1190</v>
      </c>
      <c r="W626">
        <f t="shared" si="19"/>
        <v>8.6370254629655392</v>
      </c>
      <c r="X626">
        <f t="shared" si="18"/>
        <v>0.28790084876551797</v>
      </c>
    </row>
    <row r="627" spans="1:24">
      <c r="A627" s="3">
        <v>41786.362974537034</v>
      </c>
      <c r="B627" s="4">
        <v>41795</v>
      </c>
      <c r="C627" s="5" t="s">
        <v>18</v>
      </c>
      <c r="D627" s="5" t="s">
        <v>1487</v>
      </c>
      <c r="E627" s="5" t="s">
        <v>20</v>
      </c>
      <c r="F627" s="5" t="s">
        <v>1187</v>
      </c>
      <c r="G627" s="5" t="s">
        <v>22</v>
      </c>
      <c r="H627" s="5" t="s">
        <v>1492</v>
      </c>
      <c r="I627" s="5" t="s">
        <v>24</v>
      </c>
      <c r="J627" s="5" t="s">
        <v>1493</v>
      </c>
      <c r="K627" s="5" t="s">
        <v>26</v>
      </c>
      <c r="L627" s="6">
        <v>36</v>
      </c>
      <c r="M627" s="2" t="s">
        <v>27</v>
      </c>
      <c r="N627" s="6">
        <v>12.5</v>
      </c>
      <c r="P627" s="7">
        <v>2</v>
      </c>
      <c r="Q627" s="6">
        <v>441</v>
      </c>
      <c r="R627" s="1" t="s">
        <v>1494</v>
      </c>
      <c r="W627">
        <f t="shared" si="19"/>
        <v>8.6370254629655392</v>
      </c>
      <c r="X627">
        <f t="shared" si="18"/>
        <v>0.28790084876551797</v>
      </c>
    </row>
    <row r="628" spans="1:24">
      <c r="A628" s="3">
        <v>41786.363726851851</v>
      </c>
      <c r="B628" s="4">
        <v>41795</v>
      </c>
      <c r="C628" s="5" t="s">
        <v>18</v>
      </c>
      <c r="D628" s="5" t="s">
        <v>1487</v>
      </c>
      <c r="E628" s="5" t="s">
        <v>20</v>
      </c>
      <c r="F628" s="5" t="s">
        <v>1187</v>
      </c>
      <c r="G628" s="5" t="s">
        <v>22</v>
      </c>
      <c r="H628" s="5" t="s">
        <v>1488</v>
      </c>
      <c r="I628" s="5" t="s">
        <v>24</v>
      </c>
      <c r="J628" s="5" t="s">
        <v>1489</v>
      </c>
      <c r="K628" s="5" t="s">
        <v>26</v>
      </c>
      <c r="L628" s="6">
        <v>7</v>
      </c>
      <c r="M628" s="2" t="s">
        <v>27</v>
      </c>
      <c r="N628" s="6">
        <v>21.42</v>
      </c>
      <c r="P628" s="7">
        <v>2</v>
      </c>
      <c r="Q628" s="6">
        <v>146.94</v>
      </c>
      <c r="R628" s="1" t="s">
        <v>1490</v>
      </c>
      <c r="W628">
        <f t="shared" si="19"/>
        <v>8.6362731481494848</v>
      </c>
      <c r="X628">
        <f t="shared" si="18"/>
        <v>0.28787577160498284</v>
      </c>
    </row>
    <row r="629" spans="1:24">
      <c r="A629" s="3">
        <v>41786.411932870367</v>
      </c>
      <c r="B629" s="4">
        <v>41828</v>
      </c>
      <c r="C629" s="5" t="s">
        <v>18</v>
      </c>
      <c r="D629" s="5" t="s">
        <v>1483</v>
      </c>
      <c r="E629" s="5" t="s">
        <v>20</v>
      </c>
      <c r="F629" s="5" t="s">
        <v>271</v>
      </c>
      <c r="G629" s="5" t="s">
        <v>22</v>
      </c>
      <c r="H629" s="5" t="s">
        <v>1484</v>
      </c>
      <c r="I629" s="5" t="s">
        <v>24</v>
      </c>
      <c r="J629" s="5" t="s">
        <v>1485</v>
      </c>
      <c r="K629" s="5" t="s">
        <v>26</v>
      </c>
      <c r="L629" s="6">
        <v>1</v>
      </c>
      <c r="M629" s="2" t="s">
        <v>27</v>
      </c>
      <c r="N629" s="6">
        <v>468.01</v>
      </c>
      <c r="P629" s="7">
        <v>5</v>
      </c>
      <c r="Q629" s="6">
        <v>444.61</v>
      </c>
      <c r="R629" s="1" t="s">
        <v>1486</v>
      </c>
      <c r="W629">
        <f t="shared" si="19"/>
        <v>41.588067129632691</v>
      </c>
      <c r="X629">
        <f t="shared" si="18"/>
        <v>1.3862689043210896</v>
      </c>
    </row>
    <row r="630" spans="1:24">
      <c r="A630" s="3">
        <v>41786.504606481481</v>
      </c>
      <c r="B630" s="4">
        <v>41816</v>
      </c>
      <c r="C630" s="5" t="s">
        <v>18</v>
      </c>
      <c r="D630" s="5" t="s">
        <v>1478</v>
      </c>
      <c r="E630" s="5" t="s">
        <v>20</v>
      </c>
      <c r="F630" s="5" t="s">
        <v>1479</v>
      </c>
      <c r="G630" s="5" t="s">
        <v>22</v>
      </c>
      <c r="H630" s="5" t="s">
        <v>1480</v>
      </c>
      <c r="I630" s="5" t="s">
        <v>24</v>
      </c>
      <c r="J630" s="5" t="s">
        <v>1481</v>
      </c>
      <c r="K630" s="5" t="s">
        <v>26</v>
      </c>
      <c r="L630" s="6">
        <v>3</v>
      </c>
      <c r="M630" s="2" t="s">
        <v>27</v>
      </c>
      <c r="N630" s="6">
        <v>210</v>
      </c>
      <c r="P630" s="7">
        <v>12.5</v>
      </c>
      <c r="Q630" s="6">
        <v>551.25</v>
      </c>
      <c r="R630" s="1" t="s">
        <v>1482</v>
      </c>
      <c r="W630">
        <f t="shared" si="19"/>
        <v>29.49539351851854</v>
      </c>
      <c r="X630">
        <f t="shared" si="18"/>
        <v>0.983179783950618</v>
      </c>
    </row>
    <row r="631" spans="1:24">
      <c r="A631" s="3">
        <v>41786.607858796298</v>
      </c>
      <c r="B631" s="4">
        <v>41813</v>
      </c>
      <c r="C631" s="5" t="s">
        <v>18</v>
      </c>
      <c r="D631" s="5" t="s">
        <v>1450</v>
      </c>
      <c r="E631" s="5" t="s">
        <v>20</v>
      </c>
      <c r="F631" s="5" t="s">
        <v>189</v>
      </c>
      <c r="G631" s="5" t="s">
        <v>22</v>
      </c>
      <c r="H631" s="5" t="s">
        <v>1475</v>
      </c>
      <c r="I631" s="5" t="s">
        <v>24</v>
      </c>
      <c r="J631" s="5" t="s">
        <v>1476</v>
      </c>
      <c r="K631" s="5" t="s">
        <v>26</v>
      </c>
      <c r="L631" s="6">
        <v>8</v>
      </c>
      <c r="M631" s="2" t="s">
        <v>27</v>
      </c>
      <c r="N631" s="6">
        <v>8.43</v>
      </c>
      <c r="Q631" s="6">
        <v>67.44</v>
      </c>
      <c r="R631" s="1" t="s">
        <v>1477</v>
      </c>
      <c r="W631">
        <f t="shared" si="19"/>
        <v>26.392141203701613</v>
      </c>
      <c r="X631">
        <f t="shared" si="18"/>
        <v>0.87973804012338708</v>
      </c>
    </row>
    <row r="632" spans="1:24">
      <c r="A632" s="3">
        <v>41786.607870370368</v>
      </c>
      <c r="B632" s="4">
        <v>41813</v>
      </c>
      <c r="C632" s="5" t="s">
        <v>18</v>
      </c>
      <c r="D632" s="5" t="s">
        <v>1450</v>
      </c>
      <c r="E632" s="5" t="s">
        <v>20</v>
      </c>
      <c r="F632" s="5" t="s">
        <v>189</v>
      </c>
      <c r="G632" s="5" t="s">
        <v>22</v>
      </c>
      <c r="H632" s="5" t="s">
        <v>1469</v>
      </c>
      <c r="I632" s="5" t="s">
        <v>24</v>
      </c>
      <c r="J632" s="5" t="s">
        <v>1470</v>
      </c>
      <c r="K632" s="5" t="s">
        <v>26</v>
      </c>
      <c r="L632" s="6">
        <v>23</v>
      </c>
      <c r="M632" s="2" t="s">
        <v>27</v>
      </c>
      <c r="N632" s="6">
        <v>2.81</v>
      </c>
      <c r="Q632" s="6">
        <v>64.63</v>
      </c>
      <c r="R632" s="1" t="s">
        <v>1471</v>
      </c>
      <c r="W632">
        <f t="shared" si="19"/>
        <v>26.392129629632109</v>
      </c>
      <c r="X632">
        <f t="shared" si="18"/>
        <v>0.87973765432107032</v>
      </c>
    </row>
    <row r="633" spans="1:24">
      <c r="A633" s="3">
        <v>41786.607870370368</v>
      </c>
      <c r="B633" s="4">
        <v>41813</v>
      </c>
      <c r="C633" s="5" t="s">
        <v>18</v>
      </c>
      <c r="D633" s="5" t="s">
        <v>1450</v>
      </c>
      <c r="E633" s="5" t="s">
        <v>20</v>
      </c>
      <c r="F633" s="5" t="s">
        <v>189</v>
      </c>
      <c r="G633" s="5" t="s">
        <v>22</v>
      </c>
      <c r="H633" s="5" t="s">
        <v>1472</v>
      </c>
      <c r="I633" s="5" t="s">
        <v>24</v>
      </c>
      <c r="J633" s="5" t="s">
        <v>1473</v>
      </c>
      <c r="K633" s="5" t="s">
        <v>26</v>
      </c>
      <c r="L633" s="6">
        <v>12</v>
      </c>
      <c r="M633" s="2" t="s">
        <v>27</v>
      </c>
      <c r="N633" s="6">
        <v>27</v>
      </c>
      <c r="Q633" s="6">
        <v>324</v>
      </c>
      <c r="R633" s="1" t="s">
        <v>1474</v>
      </c>
      <c r="W633">
        <f t="shared" si="19"/>
        <v>26.392129629632109</v>
      </c>
      <c r="X633">
        <f t="shared" si="18"/>
        <v>0.87973765432107032</v>
      </c>
    </row>
    <row r="634" spans="1:24">
      <c r="A634" s="3">
        <v>41786.607881944445</v>
      </c>
      <c r="B634" s="4">
        <v>41813</v>
      </c>
      <c r="C634" s="5" t="s">
        <v>18</v>
      </c>
      <c r="D634" s="5" t="s">
        <v>1450</v>
      </c>
      <c r="E634" s="5" t="s">
        <v>20</v>
      </c>
      <c r="F634" s="5" t="s">
        <v>189</v>
      </c>
      <c r="G634" s="5" t="s">
        <v>22</v>
      </c>
      <c r="H634" s="5" t="s">
        <v>1466</v>
      </c>
      <c r="I634" s="5" t="s">
        <v>24</v>
      </c>
      <c r="J634" s="5" t="s">
        <v>1467</v>
      </c>
      <c r="K634" s="5" t="s">
        <v>26</v>
      </c>
      <c r="L634" s="6">
        <v>10</v>
      </c>
      <c r="M634" s="2" t="s">
        <v>27</v>
      </c>
      <c r="N634" s="6">
        <v>4.03</v>
      </c>
      <c r="Q634" s="6">
        <v>40.299999999999997</v>
      </c>
      <c r="R634" s="1" t="s">
        <v>1468</v>
      </c>
      <c r="W634">
        <f t="shared" si="19"/>
        <v>26.392118055555329</v>
      </c>
      <c r="X634">
        <f t="shared" si="18"/>
        <v>0.87973726851851097</v>
      </c>
    </row>
    <row r="635" spans="1:24">
      <c r="A635" s="3">
        <v>41786.607893518521</v>
      </c>
      <c r="B635" s="4">
        <v>41813</v>
      </c>
      <c r="C635" s="5" t="s">
        <v>18</v>
      </c>
      <c r="D635" s="5" t="s">
        <v>1450</v>
      </c>
      <c r="E635" s="5" t="s">
        <v>20</v>
      </c>
      <c r="F635" s="5" t="s">
        <v>189</v>
      </c>
      <c r="G635" s="5" t="s">
        <v>22</v>
      </c>
      <c r="H635" s="5" t="s">
        <v>1463</v>
      </c>
      <c r="I635" s="5" t="s">
        <v>24</v>
      </c>
      <c r="J635" s="5" t="s">
        <v>1464</v>
      </c>
      <c r="K635" s="5" t="s">
        <v>26</v>
      </c>
      <c r="L635" s="6">
        <v>2</v>
      </c>
      <c r="M635" s="2" t="s">
        <v>27</v>
      </c>
      <c r="N635" s="6">
        <v>8.43</v>
      </c>
      <c r="Q635" s="6">
        <v>16.86</v>
      </c>
      <c r="R635" s="1" t="s">
        <v>1465</v>
      </c>
      <c r="W635">
        <f t="shared" si="19"/>
        <v>26.39210648147855</v>
      </c>
      <c r="X635">
        <f t="shared" si="18"/>
        <v>0.87973688271595163</v>
      </c>
    </row>
    <row r="636" spans="1:24">
      <c r="A636" s="3">
        <v>41786.607905092591</v>
      </c>
      <c r="B636" s="4">
        <v>41813</v>
      </c>
      <c r="C636" s="5" t="s">
        <v>18</v>
      </c>
      <c r="D636" s="5" t="s">
        <v>1450</v>
      </c>
      <c r="E636" s="5" t="s">
        <v>20</v>
      </c>
      <c r="F636" s="5" t="s">
        <v>189</v>
      </c>
      <c r="G636" s="5" t="s">
        <v>22</v>
      </c>
      <c r="H636" s="5" t="s">
        <v>1457</v>
      </c>
      <c r="I636" s="5" t="s">
        <v>24</v>
      </c>
      <c r="J636" s="5" t="s">
        <v>1458</v>
      </c>
      <c r="K636" s="5" t="s">
        <v>26</v>
      </c>
      <c r="L636" s="6">
        <v>23</v>
      </c>
      <c r="M636" s="2" t="s">
        <v>27</v>
      </c>
      <c r="N636" s="6">
        <v>7.15</v>
      </c>
      <c r="Q636" s="6">
        <v>164.45</v>
      </c>
      <c r="R636" s="1" t="s">
        <v>1459</v>
      </c>
      <c r="W636">
        <f t="shared" si="19"/>
        <v>26.392094907409046</v>
      </c>
      <c r="X636">
        <f t="shared" si="18"/>
        <v>0.87973649691363487</v>
      </c>
    </row>
    <row r="637" spans="1:24">
      <c r="A637" s="3">
        <v>41786.607905092591</v>
      </c>
      <c r="B637" s="4">
        <v>41813</v>
      </c>
      <c r="C637" s="5" t="s">
        <v>18</v>
      </c>
      <c r="D637" s="5" t="s">
        <v>1450</v>
      </c>
      <c r="E637" s="5" t="s">
        <v>20</v>
      </c>
      <c r="F637" s="5" t="s">
        <v>189</v>
      </c>
      <c r="G637" s="5" t="s">
        <v>22</v>
      </c>
      <c r="H637" s="5" t="s">
        <v>1460</v>
      </c>
      <c r="I637" s="5" t="s">
        <v>24</v>
      </c>
      <c r="J637" s="5" t="s">
        <v>1461</v>
      </c>
      <c r="K637" s="5" t="s">
        <v>26</v>
      </c>
      <c r="L637" s="6">
        <v>2</v>
      </c>
      <c r="M637" s="2" t="s">
        <v>27</v>
      </c>
      <c r="N637" s="6">
        <v>114.84</v>
      </c>
      <c r="Q637" s="6">
        <v>229.68</v>
      </c>
      <c r="R637" s="1" t="s">
        <v>1462</v>
      </c>
      <c r="W637">
        <f t="shared" si="19"/>
        <v>26.392094907409046</v>
      </c>
      <c r="X637">
        <f t="shared" si="18"/>
        <v>0.87973649691363487</v>
      </c>
    </row>
    <row r="638" spans="1:24">
      <c r="A638" s="3">
        <v>41786.607916666668</v>
      </c>
      <c r="B638" s="4">
        <v>41813</v>
      </c>
      <c r="C638" s="5" t="s">
        <v>18</v>
      </c>
      <c r="D638" s="5" t="s">
        <v>1450</v>
      </c>
      <c r="E638" s="5" t="s">
        <v>20</v>
      </c>
      <c r="F638" s="5" t="s">
        <v>189</v>
      </c>
      <c r="G638" s="5" t="s">
        <v>22</v>
      </c>
      <c r="H638" s="5" t="s">
        <v>1454</v>
      </c>
      <c r="I638" s="5" t="s">
        <v>24</v>
      </c>
      <c r="J638" s="5" t="s">
        <v>1455</v>
      </c>
      <c r="K638" s="5" t="s">
        <v>26</v>
      </c>
      <c r="L638" s="6">
        <v>8</v>
      </c>
      <c r="M638" s="2" t="s">
        <v>27</v>
      </c>
      <c r="N638" s="6">
        <v>239.32</v>
      </c>
      <c r="Q638" s="6">
        <v>1914.56</v>
      </c>
      <c r="R638" s="1" t="s">
        <v>1456</v>
      </c>
      <c r="W638">
        <f t="shared" si="19"/>
        <v>26.392083333332266</v>
      </c>
      <c r="X638">
        <f t="shared" si="18"/>
        <v>0.87973611111107552</v>
      </c>
    </row>
    <row r="639" spans="1:24">
      <c r="A639" s="3">
        <v>41786.610162037039</v>
      </c>
      <c r="B639" s="4">
        <v>41813</v>
      </c>
      <c r="C639" s="5" t="s">
        <v>18</v>
      </c>
      <c r="D639" s="5" t="s">
        <v>1450</v>
      </c>
      <c r="E639" s="5" t="s">
        <v>20</v>
      </c>
      <c r="F639" s="5" t="s">
        <v>189</v>
      </c>
      <c r="G639" s="5" t="s">
        <v>22</v>
      </c>
      <c r="H639" s="5" t="s">
        <v>1451</v>
      </c>
      <c r="I639" s="5" t="s">
        <v>24</v>
      </c>
      <c r="J639" s="5" t="s">
        <v>1452</v>
      </c>
      <c r="K639" s="5" t="s">
        <v>26</v>
      </c>
      <c r="L639" s="6">
        <v>12</v>
      </c>
      <c r="M639" s="2" t="s">
        <v>186</v>
      </c>
      <c r="N639" s="6">
        <v>10.42</v>
      </c>
      <c r="Q639" s="6">
        <v>125.04</v>
      </c>
      <c r="R639" s="1" t="s">
        <v>1453</v>
      </c>
      <c r="W639">
        <f t="shared" si="19"/>
        <v>26.389837962960883</v>
      </c>
      <c r="X639">
        <f t="shared" si="18"/>
        <v>0.87966126543202938</v>
      </c>
    </row>
    <row r="640" spans="1:24">
      <c r="A640" s="3">
        <v>41786.623090277775</v>
      </c>
      <c r="B640" s="4">
        <v>41801</v>
      </c>
      <c r="C640" s="5" t="s">
        <v>18</v>
      </c>
      <c r="D640" s="5" t="s">
        <v>1383</v>
      </c>
      <c r="E640" s="5" t="s">
        <v>20</v>
      </c>
      <c r="F640" s="5" t="s">
        <v>254</v>
      </c>
      <c r="G640" s="5" t="s">
        <v>22</v>
      </c>
      <c r="H640" s="5" t="s">
        <v>1447</v>
      </c>
      <c r="I640" s="5" t="s">
        <v>24</v>
      </c>
      <c r="J640" s="5" t="s">
        <v>1448</v>
      </c>
      <c r="K640" s="5" t="s">
        <v>26</v>
      </c>
      <c r="L640" s="6">
        <v>20</v>
      </c>
      <c r="M640" s="2" t="s">
        <v>27</v>
      </c>
      <c r="N640" s="6">
        <v>0.36</v>
      </c>
      <c r="Q640" s="6">
        <v>7.2</v>
      </c>
      <c r="R640" s="1" t="s">
        <v>1449</v>
      </c>
      <c r="W640">
        <f t="shared" si="19"/>
        <v>14.376909722224809</v>
      </c>
      <c r="X640">
        <f t="shared" si="18"/>
        <v>0.47923032407416033</v>
      </c>
    </row>
    <row r="641" spans="1:24">
      <c r="A641" s="3">
        <v>41786.624444444446</v>
      </c>
      <c r="B641" s="4">
        <v>41806</v>
      </c>
      <c r="C641" s="5" t="s">
        <v>18</v>
      </c>
      <c r="D641" s="5" t="s">
        <v>1436</v>
      </c>
      <c r="E641" s="5" t="s">
        <v>222</v>
      </c>
      <c r="F641" s="5" t="s">
        <v>1437</v>
      </c>
      <c r="G641" s="5" t="s">
        <v>22</v>
      </c>
      <c r="H641" s="5" t="s">
        <v>1444</v>
      </c>
      <c r="I641" s="5" t="s">
        <v>24</v>
      </c>
      <c r="J641" s="5" t="s">
        <v>1445</v>
      </c>
      <c r="K641" s="5" t="s">
        <v>26</v>
      </c>
      <c r="L641" s="6">
        <v>3</v>
      </c>
      <c r="M641" s="2" t="s">
        <v>27</v>
      </c>
      <c r="N641" s="6">
        <v>77</v>
      </c>
      <c r="Q641" s="6">
        <v>231</v>
      </c>
      <c r="R641" s="1" t="s">
        <v>1446</v>
      </c>
      <c r="W641">
        <f t="shared" si="19"/>
        <v>19.375555555554456</v>
      </c>
      <c r="X641">
        <f t="shared" si="18"/>
        <v>0.64585185185181515</v>
      </c>
    </row>
    <row r="642" spans="1:24">
      <c r="A642" s="3">
        <v>41786.624456018515</v>
      </c>
      <c r="B642" s="4">
        <v>41806</v>
      </c>
      <c r="C642" s="5" t="s">
        <v>18</v>
      </c>
      <c r="D642" s="5" t="s">
        <v>1436</v>
      </c>
      <c r="E642" s="5" t="s">
        <v>222</v>
      </c>
      <c r="F642" s="5" t="s">
        <v>1437</v>
      </c>
      <c r="G642" s="5" t="s">
        <v>22</v>
      </c>
      <c r="H642" s="5" t="s">
        <v>1438</v>
      </c>
      <c r="I642" s="5" t="s">
        <v>24</v>
      </c>
      <c r="J642" s="5" t="s">
        <v>1439</v>
      </c>
      <c r="K642" s="5" t="s">
        <v>26</v>
      </c>
      <c r="L642" s="6">
        <v>3</v>
      </c>
      <c r="M642" s="2" t="s">
        <v>27</v>
      </c>
      <c r="N642" s="6">
        <v>88</v>
      </c>
      <c r="Q642" s="6">
        <v>264</v>
      </c>
      <c r="R642" s="1" t="s">
        <v>1440</v>
      </c>
      <c r="W642">
        <f t="shared" si="19"/>
        <v>19.375543981484952</v>
      </c>
      <c r="X642">
        <f t="shared" ref="X642:X705" si="20">W642/30</f>
        <v>0.64585146604949839</v>
      </c>
    </row>
    <row r="643" spans="1:24">
      <c r="A643" s="3">
        <v>41786.624456018515</v>
      </c>
      <c r="B643" s="4">
        <v>41806</v>
      </c>
      <c r="C643" s="5" t="s">
        <v>18</v>
      </c>
      <c r="D643" s="5" t="s">
        <v>1436</v>
      </c>
      <c r="E643" s="5" t="s">
        <v>222</v>
      </c>
      <c r="F643" s="5" t="s">
        <v>1437</v>
      </c>
      <c r="G643" s="5" t="s">
        <v>22</v>
      </c>
      <c r="H643" s="5" t="s">
        <v>1441</v>
      </c>
      <c r="I643" s="5" t="s">
        <v>24</v>
      </c>
      <c r="J643" s="5" t="s">
        <v>1442</v>
      </c>
      <c r="K643" s="5" t="s">
        <v>26</v>
      </c>
      <c r="L643" s="6">
        <v>3</v>
      </c>
      <c r="M643" s="2" t="s">
        <v>27</v>
      </c>
      <c r="N643" s="6">
        <v>83</v>
      </c>
      <c r="Q643" s="6">
        <v>249</v>
      </c>
      <c r="R643" s="1" t="s">
        <v>1443</v>
      </c>
      <c r="W643">
        <f t="shared" ref="W643:W706" si="21">B643-A643</f>
        <v>19.375543981484952</v>
      </c>
      <c r="X643">
        <f t="shared" si="20"/>
        <v>0.64585146604949839</v>
      </c>
    </row>
    <row r="644" spans="1:24">
      <c r="A644" s="3">
        <v>41786.634594907409</v>
      </c>
      <c r="B644" s="4">
        <v>41801</v>
      </c>
      <c r="C644" s="5" t="s">
        <v>18</v>
      </c>
      <c r="D644" s="5" t="s">
        <v>1411</v>
      </c>
      <c r="E644" s="5" t="s">
        <v>20</v>
      </c>
      <c r="F644" s="5" t="s">
        <v>276</v>
      </c>
      <c r="G644" s="5" t="s">
        <v>22</v>
      </c>
      <c r="H644" s="5" t="s">
        <v>1430</v>
      </c>
      <c r="I644" s="5" t="s">
        <v>24</v>
      </c>
      <c r="J644" s="5" t="s">
        <v>1431</v>
      </c>
      <c r="K644" s="5" t="s">
        <v>26</v>
      </c>
      <c r="L644" s="6">
        <v>1</v>
      </c>
      <c r="M644" s="2" t="s">
        <v>27</v>
      </c>
      <c r="N644" s="6">
        <v>152</v>
      </c>
      <c r="Q644" s="6">
        <v>152</v>
      </c>
      <c r="R644" s="1" t="s">
        <v>1432</v>
      </c>
      <c r="W644">
        <f t="shared" si="21"/>
        <v>14.365405092590663</v>
      </c>
      <c r="X644">
        <f t="shared" si="20"/>
        <v>0.47884683641968878</v>
      </c>
    </row>
    <row r="645" spans="1:24">
      <c r="A645" s="3">
        <v>41786.634594907409</v>
      </c>
      <c r="B645" s="4">
        <v>41801</v>
      </c>
      <c r="C645" s="5" t="s">
        <v>18</v>
      </c>
      <c r="D645" s="5" t="s">
        <v>1411</v>
      </c>
      <c r="E645" s="5" t="s">
        <v>20</v>
      </c>
      <c r="F645" s="5" t="s">
        <v>276</v>
      </c>
      <c r="G645" s="5" t="s">
        <v>22</v>
      </c>
      <c r="H645" s="5" t="s">
        <v>1433</v>
      </c>
      <c r="I645" s="5" t="s">
        <v>24</v>
      </c>
      <c r="J645" s="5" t="s">
        <v>1434</v>
      </c>
      <c r="K645" s="5" t="s">
        <v>26</v>
      </c>
      <c r="L645" s="6">
        <v>1</v>
      </c>
      <c r="M645" s="2" t="s">
        <v>27</v>
      </c>
      <c r="N645" s="6">
        <v>149.5</v>
      </c>
      <c r="Q645" s="6">
        <v>149.5</v>
      </c>
      <c r="R645" s="1" t="s">
        <v>1435</v>
      </c>
      <c r="W645">
        <f t="shared" si="21"/>
        <v>14.365405092590663</v>
      </c>
      <c r="X645">
        <f t="shared" si="20"/>
        <v>0.47884683641968878</v>
      </c>
    </row>
    <row r="646" spans="1:24">
      <c r="A646" s="3">
        <v>41786.634606481479</v>
      </c>
      <c r="B646" s="4">
        <v>41801</v>
      </c>
      <c r="C646" s="5" t="s">
        <v>18</v>
      </c>
      <c r="D646" s="5" t="s">
        <v>1411</v>
      </c>
      <c r="E646" s="5" t="s">
        <v>20</v>
      </c>
      <c r="F646" s="5" t="s">
        <v>276</v>
      </c>
      <c r="G646" s="5" t="s">
        <v>22</v>
      </c>
      <c r="H646" s="5" t="s">
        <v>1424</v>
      </c>
      <c r="I646" s="5" t="s">
        <v>24</v>
      </c>
      <c r="J646" s="5" t="s">
        <v>1425</v>
      </c>
      <c r="K646" s="5" t="s">
        <v>26</v>
      </c>
      <c r="L646" s="6">
        <v>2</v>
      </c>
      <c r="M646" s="2" t="s">
        <v>27</v>
      </c>
      <c r="N646" s="6">
        <v>84</v>
      </c>
      <c r="Q646" s="6">
        <v>168</v>
      </c>
      <c r="R646" s="1" t="s">
        <v>1426</v>
      </c>
      <c r="W646">
        <f t="shared" si="21"/>
        <v>14.365393518521159</v>
      </c>
      <c r="X646">
        <f t="shared" si="20"/>
        <v>0.47884645061737197</v>
      </c>
    </row>
    <row r="647" spans="1:24">
      <c r="A647" s="3">
        <v>41786.634606481479</v>
      </c>
      <c r="B647" s="4">
        <v>41801</v>
      </c>
      <c r="C647" s="5" t="s">
        <v>18</v>
      </c>
      <c r="D647" s="5" t="s">
        <v>1411</v>
      </c>
      <c r="E647" s="5" t="s">
        <v>20</v>
      </c>
      <c r="F647" s="5" t="s">
        <v>276</v>
      </c>
      <c r="G647" s="5" t="s">
        <v>22</v>
      </c>
      <c r="H647" s="5" t="s">
        <v>1427</v>
      </c>
      <c r="I647" s="5" t="s">
        <v>24</v>
      </c>
      <c r="J647" s="5" t="s">
        <v>1428</v>
      </c>
      <c r="K647" s="5" t="s">
        <v>26</v>
      </c>
      <c r="L647" s="6">
        <v>4</v>
      </c>
      <c r="M647" s="2" t="s">
        <v>27</v>
      </c>
      <c r="N647" s="6">
        <v>69</v>
      </c>
      <c r="Q647" s="6">
        <v>276</v>
      </c>
      <c r="R647" s="1" t="s">
        <v>1429</v>
      </c>
      <c r="W647">
        <f t="shared" si="21"/>
        <v>14.365393518521159</v>
      </c>
      <c r="X647">
        <f t="shared" si="20"/>
        <v>0.47884645061737197</v>
      </c>
    </row>
    <row r="648" spans="1:24">
      <c r="A648" s="3">
        <v>41786.634618055556</v>
      </c>
      <c r="B648" s="4">
        <v>41801</v>
      </c>
      <c r="C648" s="5" t="s">
        <v>18</v>
      </c>
      <c r="D648" s="5" t="s">
        <v>1411</v>
      </c>
      <c r="E648" s="5" t="s">
        <v>20</v>
      </c>
      <c r="F648" s="5" t="s">
        <v>276</v>
      </c>
      <c r="G648" s="5" t="s">
        <v>22</v>
      </c>
      <c r="H648" s="5" t="s">
        <v>1421</v>
      </c>
      <c r="I648" s="5" t="s">
        <v>24</v>
      </c>
      <c r="J648" s="5" t="s">
        <v>1422</v>
      </c>
      <c r="K648" s="5" t="s">
        <v>26</v>
      </c>
      <c r="L648" s="6">
        <v>2</v>
      </c>
      <c r="M648" s="2" t="s">
        <v>27</v>
      </c>
      <c r="N648" s="6">
        <v>61</v>
      </c>
      <c r="Q648" s="6">
        <v>122</v>
      </c>
      <c r="R648" s="1" t="s">
        <v>1423</v>
      </c>
      <c r="W648">
        <f t="shared" si="21"/>
        <v>14.36538194444438</v>
      </c>
      <c r="X648">
        <f t="shared" si="20"/>
        <v>0.47884606481481268</v>
      </c>
    </row>
    <row r="649" spans="1:24">
      <c r="A649" s="3">
        <v>41786.634629629632</v>
      </c>
      <c r="B649" s="4">
        <v>41801</v>
      </c>
      <c r="C649" s="5" t="s">
        <v>18</v>
      </c>
      <c r="D649" s="5" t="s">
        <v>1411</v>
      </c>
      <c r="E649" s="5" t="s">
        <v>20</v>
      </c>
      <c r="F649" s="5" t="s">
        <v>276</v>
      </c>
      <c r="G649" s="5" t="s">
        <v>22</v>
      </c>
      <c r="H649" s="5" t="s">
        <v>1415</v>
      </c>
      <c r="I649" s="5" t="s">
        <v>24</v>
      </c>
      <c r="J649" s="5" t="s">
        <v>1416</v>
      </c>
      <c r="K649" s="5" t="s">
        <v>26</v>
      </c>
      <c r="L649" s="6">
        <v>1</v>
      </c>
      <c r="M649" s="2" t="s">
        <v>27</v>
      </c>
      <c r="N649" s="6">
        <v>85</v>
      </c>
      <c r="Q649" s="6">
        <v>85</v>
      </c>
      <c r="R649" s="1" t="s">
        <v>1417</v>
      </c>
      <c r="W649">
        <f t="shared" si="21"/>
        <v>14.3653703703676</v>
      </c>
      <c r="X649">
        <f t="shared" si="20"/>
        <v>0.47884567901225333</v>
      </c>
    </row>
    <row r="650" spans="1:24">
      <c r="A650" s="3">
        <v>41786.634629629632</v>
      </c>
      <c r="B650" s="4">
        <v>41801</v>
      </c>
      <c r="C650" s="5" t="s">
        <v>18</v>
      </c>
      <c r="D650" s="5" t="s">
        <v>1411</v>
      </c>
      <c r="E650" s="5" t="s">
        <v>20</v>
      </c>
      <c r="F650" s="5" t="s">
        <v>276</v>
      </c>
      <c r="G650" s="5" t="s">
        <v>22</v>
      </c>
      <c r="H650" s="5" t="s">
        <v>1418</v>
      </c>
      <c r="I650" s="5" t="s">
        <v>24</v>
      </c>
      <c r="J650" s="5" t="s">
        <v>1419</v>
      </c>
      <c r="K650" s="5" t="s">
        <v>26</v>
      </c>
      <c r="L650" s="6">
        <v>4</v>
      </c>
      <c r="M650" s="2" t="s">
        <v>27</v>
      </c>
      <c r="N650" s="6">
        <v>61</v>
      </c>
      <c r="Q650" s="6">
        <v>244</v>
      </c>
      <c r="R650" s="1" t="s">
        <v>1420</v>
      </c>
      <c r="W650">
        <f t="shared" si="21"/>
        <v>14.3653703703676</v>
      </c>
      <c r="X650">
        <f t="shared" si="20"/>
        <v>0.47884567901225333</v>
      </c>
    </row>
    <row r="651" spans="1:24">
      <c r="A651" s="3">
        <v>41786.643865740742</v>
      </c>
      <c r="B651" s="4">
        <v>41787</v>
      </c>
      <c r="C651" s="5" t="s">
        <v>18</v>
      </c>
      <c r="D651" s="5" t="s">
        <v>1411</v>
      </c>
      <c r="E651" s="5" t="s">
        <v>20</v>
      </c>
      <c r="F651" s="5" t="s">
        <v>276</v>
      </c>
      <c r="G651" s="5" t="s">
        <v>22</v>
      </c>
      <c r="H651" s="5" t="s">
        <v>1412</v>
      </c>
      <c r="I651" s="5" t="s">
        <v>24</v>
      </c>
      <c r="J651" s="5" t="s">
        <v>1413</v>
      </c>
      <c r="K651" s="5" t="s">
        <v>26</v>
      </c>
      <c r="L651" s="6">
        <v>1</v>
      </c>
      <c r="M651" s="2" t="s">
        <v>27</v>
      </c>
      <c r="N651" s="6">
        <v>850</v>
      </c>
      <c r="Q651" s="6">
        <v>850</v>
      </c>
      <c r="R651" s="1" t="s">
        <v>1414</v>
      </c>
      <c r="W651">
        <f t="shared" si="21"/>
        <v>0.35613425925839692</v>
      </c>
      <c r="X651">
        <f t="shared" si="20"/>
        <v>1.1871141975279897E-2</v>
      </c>
    </row>
    <row r="652" spans="1:24">
      <c r="A652" s="3">
        <v>41792.496342592596</v>
      </c>
      <c r="B652" s="4">
        <v>41822</v>
      </c>
      <c r="C652" s="5" t="s">
        <v>18</v>
      </c>
      <c r="D652" s="5" t="s">
        <v>1406</v>
      </c>
      <c r="E652" s="5" t="s">
        <v>20</v>
      </c>
      <c r="F652" s="5" t="s">
        <v>1407</v>
      </c>
      <c r="G652" s="5" t="s">
        <v>22</v>
      </c>
      <c r="H652" s="5" t="s">
        <v>1408</v>
      </c>
      <c r="I652" s="5" t="s">
        <v>24</v>
      </c>
      <c r="J652" s="5" t="s">
        <v>1409</v>
      </c>
      <c r="K652" s="5" t="s">
        <v>26</v>
      </c>
      <c r="L652" s="6">
        <v>2</v>
      </c>
      <c r="M652" s="2" t="s">
        <v>27</v>
      </c>
      <c r="N652" s="6">
        <v>282</v>
      </c>
      <c r="Q652" s="6">
        <v>564</v>
      </c>
      <c r="R652" s="1" t="s">
        <v>1410</v>
      </c>
      <c r="W652">
        <f t="shared" si="21"/>
        <v>29.503657407403807</v>
      </c>
      <c r="X652">
        <f t="shared" si="20"/>
        <v>0.9834552469134602</v>
      </c>
    </row>
    <row r="653" spans="1:24">
      <c r="A653" s="3">
        <v>41792.499918981484</v>
      </c>
      <c r="B653" s="4">
        <v>41884</v>
      </c>
      <c r="C653" s="5" t="s">
        <v>18</v>
      </c>
      <c r="D653" s="5" t="s">
        <v>1404</v>
      </c>
      <c r="E653" s="5" t="s">
        <v>20</v>
      </c>
      <c r="F653" s="5" t="s">
        <v>580</v>
      </c>
      <c r="G653" s="5" t="s">
        <v>22</v>
      </c>
      <c r="H653" s="5" t="s">
        <v>581</v>
      </c>
      <c r="I653" s="5" t="s">
        <v>24</v>
      </c>
      <c r="J653" s="5" t="s">
        <v>1405</v>
      </c>
      <c r="K653" s="5" t="s">
        <v>26</v>
      </c>
      <c r="L653" s="6">
        <v>80</v>
      </c>
      <c r="M653" s="2" t="s">
        <v>27</v>
      </c>
      <c r="N653" s="6">
        <v>13.2</v>
      </c>
      <c r="Q653" s="6">
        <v>1056</v>
      </c>
      <c r="R653" s="1" t="s">
        <v>583</v>
      </c>
      <c r="W653">
        <f t="shared" si="21"/>
        <v>91.50008101851563</v>
      </c>
      <c r="X653">
        <f t="shared" si="20"/>
        <v>3.0500027006171875</v>
      </c>
    </row>
    <row r="654" spans="1:24">
      <c r="A654" s="3">
        <v>41792.609247685185</v>
      </c>
      <c r="B654" s="4">
        <v>41828</v>
      </c>
      <c r="C654" s="5" t="s">
        <v>18</v>
      </c>
      <c r="D654" s="5" t="s">
        <v>1402</v>
      </c>
      <c r="E654" s="5" t="s">
        <v>20</v>
      </c>
      <c r="F654" s="5" t="s">
        <v>271</v>
      </c>
      <c r="G654" s="5" t="s">
        <v>22</v>
      </c>
      <c r="H654" s="5" t="s">
        <v>1162</v>
      </c>
      <c r="I654" s="5" t="s">
        <v>24</v>
      </c>
      <c r="J654" s="5" t="s">
        <v>1403</v>
      </c>
      <c r="K654" s="5" t="s">
        <v>26</v>
      </c>
      <c r="L654" s="6">
        <v>1</v>
      </c>
      <c r="M654" s="2" t="s">
        <v>27</v>
      </c>
      <c r="N654" s="6">
        <v>69.34</v>
      </c>
      <c r="Q654" s="6">
        <v>69.34</v>
      </c>
      <c r="R654" s="1" t="s">
        <v>1164</v>
      </c>
      <c r="W654">
        <f t="shared" si="21"/>
        <v>35.390752314815472</v>
      </c>
      <c r="X654">
        <f t="shared" si="20"/>
        <v>1.1796917438271823</v>
      </c>
    </row>
    <row r="655" spans="1:24">
      <c r="A655" s="3">
        <v>41792.620243055557</v>
      </c>
      <c r="B655" s="4">
        <v>41885</v>
      </c>
      <c r="C655" s="5" t="s">
        <v>18</v>
      </c>
      <c r="D655" s="5" t="s">
        <v>1395</v>
      </c>
      <c r="E655" s="5" t="s">
        <v>20</v>
      </c>
      <c r="F655" s="5" t="s">
        <v>189</v>
      </c>
      <c r="G655" s="5" t="s">
        <v>22</v>
      </c>
      <c r="H655" s="5" t="s">
        <v>1399</v>
      </c>
      <c r="I655" s="5" t="s">
        <v>24</v>
      </c>
      <c r="J655" s="5" t="s">
        <v>1400</v>
      </c>
      <c r="K655" s="5" t="s">
        <v>26</v>
      </c>
      <c r="L655" s="6">
        <v>2</v>
      </c>
      <c r="M655" s="2" t="s">
        <v>27</v>
      </c>
      <c r="N655" s="6">
        <v>40.98</v>
      </c>
      <c r="Q655" s="6">
        <v>81.96</v>
      </c>
      <c r="R655" s="1" t="s">
        <v>1401</v>
      </c>
      <c r="W655">
        <f t="shared" si="21"/>
        <v>92.379756944443216</v>
      </c>
      <c r="X655">
        <f t="shared" si="20"/>
        <v>3.0793252314814406</v>
      </c>
    </row>
    <row r="656" spans="1:24">
      <c r="A656" s="3">
        <v>41792.620254629626</v>
      </c>
      <c r="B656" s="4">
        <v>41885</v>
      </c>
      <c r="C656" s="5" t="s">
        <v>18</v>
      </c>
      <c r="D656" s="5" t="s">
        <v>1395</v>
      </c>
      <c r="E656" s="5" t="s">
        <v>20</v>
      </c>
      <c r="F656" s="5" t="s">
        <v>189</v>
      </c>
      <c r="G656" s="5" t="s">
        <v>22</v>
      </c>
      <c r="H656" s="5" t="s">
        <v>1396</v>
      </c>
      <c r="I656" s="5" t="s">
        <v>24</v>
      </c>
      <c r="J656" s="5" t="s">
        <v>1397</v>
      </c>
      <c r="K656" s="5" t="s">
        <v>26</v>
      </c>
      <c r="L656" s="6">
        <v>25</v>
      </c>
      <c r="M656" s="2" t="s">
        <v>27</v>
      </c>
      <c r="N656" s="6">
        <v>23.85</v>
      </c>
      <c r="Q656" s="6">
        <v>596.25</v>
      </c>
      <c r="R656" s="1" t="s">
        <v>1398</v>
      </c>
      <c r="W656">
        <f t="shared" si="21"/>
        <v>92.379745370373712</v>
      </c>
      <c r="X656">
        <f t="shared" si="20"/>
        <v>3.0793248456791238</v>
      </c>
    </row>
    <row r="657" spans="1:24">
      <c r="A657" s="3">
        <v>41793.409375000003</v>
      </c>
      <c r="B657" s="4">
        <v>41806</v>
      </c>
      <c r="C657" s="5" t="s">
        <v>18</v>
      </c>
      <c r="D657" s="5" t="s">
        <v>1391</v>
      </c>
      <c r="E657" s="5" t="s">
        <v>20</v>
      </c>
      <c r="F657" s="5" t="s">
        <v>84</v>
      </c>
      <c r="G657" s="5" t="s">
        <v>22</v>
      </c>
      <c r="H657" s="5" t="s">
        <v>1392</v>
      </c>
      <c r="I657" s="5" t="s">
        <v>24</v>
      </c>
      <c r="J657" s="5" t="s">
        <v>1393</v>
      </c>
      <c r="K657" s="5" t="s">
        <v>26</v>
      </c>
      <c r="L657" s="6">
        <v>165</v>
      </c>
      <c r="M657" s="2" t="s">
        <v>27</v>
      </c>
      <c r="N657" s="6">
        <v>8.1999999999999993</v>
      </c>
      <c r="Q657" s="6">
        <v>1353</v>
      </c>
      <c r="R657" s="1" t="s">
        <v>1394</v>
      </c>
      <c r="W657">
        <f t="shared" si="21"/>
        <v>12.59062499999709</v>
      </c>
      <c r="X657">
        <f t="shared" si="20"/>
        <v>0.41968749999990301</v>
      </c>
    </row>
    <row r="658" spans="1:24">
      <c r="A658" s="3">
        <v>41793.416585648149</v>
      </c>
      <c r="B658" s="4">
        <v>41823</v>
      </c>
      <c r="C658" s="5" t="s">
        <v>18</v>
      </c>
      <c r="D658" s="5" t="s">
        <v>1387</v>
      </c>
      <c r="E658" s="5" t="s">
        <v>20</v>
      </c>
      <c r="F658" s="5" t="s">
        <v>648</v>
      </c>
      <c r="G658" s="5" t="s">
        <v>22</v>
      </c>
      <c r="H658" s="5" t="s">
        <v>1388</v>
      </c>
      <c r="I658" s="5" t="s">
        <v>24</v>
      </c>
      <c r="J658" s="5" t="s">
        <v>1389</v>
      </c>
      <c r="K658" s="5" t="s">
        <v>26</v>
      </c>
      <c r="L658" s="6">
        <v>6</v>
      </c>
      <c r="M658" s="2" t="s">
        <v>27</v>
      </c>
      <c r="N658" s="6">
        <v>975</v>
      </c>
      <c r="P658" s="7">
        <v>25</v>
      </c>
      <c r="Q658" s="6">
        <v>4387.5</v>
      </c>
      <c r="R658" s="1" t="s">
        <v>1390</v>
      </c>
      <c r="W658">
        <f t="shared" si="21"/>
        <v>29.583414351851388</v>
      </c>
      <c r="X658">
        <f t="shared" si="20"/>
        <v>0.98611381172837964</v>
      </c>
    </row>
    <row r="659" spans="1:24">
      <c r="A659" s="3">
        <v>41793.420219907406</v>
      </c>
      <c r="B659" s="4">
        <v>41801</v>
      </c>
      <c r="C659" s="5" t="s">
        <v>18</v>
      </c>
      <c r="D659" s="5" t="s">
        <v>1383</v>
      </c>
      <c r="E659" s="5" t="s">
        <v>20</v>
      </c>
      <c r="F659" s="5" t="s">
        <v>254</v>
      </c>
      <c r="G659" s="5" t="s">
        <v>22</v>
      </c>
      <c r="H659" s="5" t="s">
        <v>1384</v>
      </c>
      <c r="I659" s="5" t="s">
        <v>24</v>
      </c>
      <c r="J659" s="5" t="s">
        <v>1385</v>
      </c>
      <c r="K659" s="5" t="s">
        <v>26</v>
      </c>
      <c r="L659" s="6">
        <v>1</v>
      </c>
      <c r="M659" s="2" t="s">
        <v>27</v>
      </c>
      <c r="N659" s="6">
        <v>13.65</v>
      </c>
      <c r="P659" s="7">
        <v>20</v>
      </c>
      <c r="Q659" s="6">
        <v>10.92</v>
      </c>
      <c r="R659" s="1" t="s">
        <v>1386</v>
      </c>
      <c r="W659">
        <f t="shared" si="21"/>
        <v>7.5797800925938645</v>
      </c>
      <c r="X659">
        <f t="shared" si="20"/>
        <v>0.25265933641979549</v>
      </c>
    </row>
    <row r="660" spans="1:24">
      <c r="A660" s="3">
        <v>41793.543043981481</v>
      </c>
      <c r="B660" s="4">
        <v>41800</v>
      </c>
      <c r="C660" s="5" t="s">
        <v>18</v>
      </c>
      <c r="D660" s="5" t="s">
        <v>1378</v>
      </c>
      <c r="E660" s="5" t="s">
        <v>20</v>
      </c>
      <c r="F660" s="5" t="s">
        <v>1379</v>
      </c>
      <c r="G660" s="5" t="s">
        <v>22</v>
      </c>
      <c r="H660" s="5" t="s">
        <v>1380</v>
      </c>
      <c r="I660" s="5" t="s">
        <v>24</v>
      </c>
      <c r="J660" s="5" t="s">
        <v>1381</v>
      </c>
      <c r="K660" s="5" t="s">
        <v>26</v>
      </c>
      <c r="L660" s="6">
        <v>2</v>
      </c>
      <c r="M660" s="2" t="s">
        <v>27</v>
      </c>
      <c r="N660" s="6">
        <v>6</v>
      </c>
      <c r="Q660" s="6">
        <v>12</v>
      </c>
      <c r="R660" s="1" t="s">
        <v>1382</v>
      </c>
      <c r="W660">
        <f t="shared" si="21"/>
        <v>6.4569560185191222</v>
      </c>
      <c r="X660">
        <f t="shared" si="20"/>
        <v>0.21523186728397073</v>
      </c>
    </row>
    <row r="661" spans="1:24">
      <c r="A661" s="3">
        <v>41793.582905092589</v>
      </c>
      <c r="B661" s="4">
        <v>41897</v>
      </c>
      <c r="C661" s="5" t="s">
        <v>18</v>
      </c>
      <c r="D661" s="5" t="s">
        <v>1371</v>
      </c>
      <c r="E661" s="5" t="s">
        <v>20</v>
      </c>
      <c r="F661" s="5" t="s">
        <v>1280</v>
      </c>
      <c r="G661" s="5" t="s">
        <v>1281</v>
      </c>
      <c r="H661" s="5" t="s">
        <v>1375</v>
      </c>
      <c r="I661" s="5" t="s">
        <v>24</v>
      </c>
      <c r="J661" s="5" t="s">
        <v>1376</v>
      </c>
      <c r="K661" s="5" t="s">
        <v>26</v>
      </c>
      <c r="L661" s="6">
        <v>1</v>
      </c>
      <c r="M661" s="2" t="s">
        <v>27</v>
      </c>
      <c r="N661" s="6">
        <v>30011.1</v>
      </c>
      <c r="Q661" s="6">
        <v>30011.1</v>
      </c>
      <c r="R661" s="1" t="s">
        <v>1377</v>
      </c>
      <c r="W661">
        <f t="shared" si="21"/>
        <v>103.4170949074105</v>
      </c>
      <c r="X661">
        <f t="shared" si="20"/>
        <v>3.4472364969136833</v>
      </c>
    </row>
    <row r="662" spans="1:24">
      <c r="A662" s="3">
        <v>41793.582916666666</v>
      </c>
      <c r="B662" s="4">
        <v>41897</v>
      </c>
      <c r="C662" s="5" t="s">
        <v>18</v>
      </c>
      <c r="D662" s="5" t="s">
        <v>1371</v>
      </c>
      <c r="E662" s="5" t="s">
        <v>20</v>
      </c>
      <c r="F662" s="5" t="s">
        <v>1280</v>
      </c>
      <c r="G662" s="5" t="s">
        <v>1281</v>
      </c>
      <c r="H662" s="5" t="s">
        <v>1372</v>
      </c>
      <c r="I662" s="5" t="s">
        <v>24</v>
      </c>
      <c r="J662" s="5" t="s">
        <v>1373</v>
      </c>
      <c r="K662" s="5" t="s">
        <v>26</v>
      </c>
      <c r="L662" s="6">
        <v>1</v>
      </c>
      <c r="M662" s="2" t="s">
        <v>27</v>
      </c>
      <c r="N662" s="6">
        <v>19733.95</v>
      </c>
      <c r="Q662" s="6">
        <v>19733.95</v>
      </c>
      <c r="R662" s="1" t="s">
        <v>1374</v>
      </c>
      <c r="W662">
        <f t="shared" si="21"/>
        <v>103.41708333333372</v>
      </c>
      <c r="X662">
        <f t="shared" si="20"/>
        <v>3.447236111111124</v>
      </c>
    </row>
    <row r="663" spans="1:24">
      <c r="A663" s="3">
        <v>41793.588923611111</v>
      </c>
      <c r="B663" s="4">
        <v>41796</v>
      </c>
      <c r="C663" s="5" t="s">
        <v>18</v>
      </c>
      <c r="D663" s="5" t="s">
        <v>1368</v>
      </c>
      <c r="E663" s="5" t="s">
        <v>20</v>
      </c>
      <c r="F663" s="5" t="s">
        <v>165</v>
      </c>
      <c r="G663" s="5" t="s">
        <v>22</v>
      </c>
      <c r="H663" s="5" t="s">
        <v>166</v>
      </c>
      <c r="I663" s="5" t="s">
        <v>24</v>
      </c>
      <c r="J663" s="5" t="s">
        <v>1370</v>
      </c>
      <c r="K663" s="5" t="s">
        <v>26</v>
      </c>
      <c r="L663" s="6">
        <v>1</v>
      </c>
      <c r="M663" s="2" t="s">
        <v>27</v>
      </c>
      <c r="N663" s="6">
        <v>90</v>
      </c>
      <c r="Q663" s="6">
        <v>90</v>
      </c>
      <c r="R663" s="1" t="s">
        <v>168</v>
      </c>
      <c r="W663">
        <f t="shared" si="21"/>
        <v>2.4110763888893416</v>
      </c>
      <c r="X663">
        <f t="shared" si="20"/>
        <v>8.0369212962978054E-2</v>
      </c>
    </row>
    <row r="664" spans="1:24">
      <c r="A664" s="3">
        <v>41793.592523148145</v>
      </c>
      <c r="B664" s="4">
        <v>41817</v>
      </c>
      <c r="C664" s="5" t="s">
        <v>18</v>
      </c>
      <c r="D664" s="5" t="s">
        <v>1368</v>
      </c>
      <c r="E664" s="5" t="s">
        <v>20</v>
      </c>
      <c r="F664" s="5" t="s">
        <v>165</v>
      </c>
      <c r="G664" s="5" t="s">
        <v>22</v>
      </c>
      <c r="H664" s="5" t="s">
        <v>166</v>
      </c>
      <c r="I664" s="5" t="s">
        <v>24</v>
      </c>
      <c r="J664" s="5" t="s">
        <v>1369</v>
      </c>
      <c r="K664" s="5" t="s">
        <v>26</v>
      </c>
      <c r="L664" s="6">
        <v>25</v>
      </c>
      <c r="M664" s="2" t="s">
        <v>27</v>
      </c>
      <c r="N664" s="6">
        <v>28</v>
      </c>
      <c r="Q664" s="6">
        <v>700</v>
      </c>
      <c r="R664" s="1" t="s">
        <v>168</v>
      </c>
      <c r="W664">
        <f t="shared" si="21"/>
        <v>23.407476851854881</v>
      </c>
      <c r="X664">
        <f t="shared" si="20"/>
        <v>0.78024922839516264</v>
      </c>
    </row>
    <row r="665" spans="1:24">
      <c r="A665" s="3">
        <v>41793.60765046296</v>
      </c>
      <c r="B665" s="4">
        <v>41821</v>
      </c>
      <c r="C665" s="5" t="s">
        <v>18</v>
      </c>
      <c r="D665" s="5" t="s">
        <v>1364</v>
      </c>
      <c r="E665" s="5" t="s">
        <v>20</v>
      </c>
      <c r="F665" s="5" t="s">
        <v>197</v>
      </c>
      <c r="G665" s="5" t="s">
        <v>198</v>
      </c>
      <c r="H665" s="5" t="s">
        <v>1365</v>
      </c>
      <c r="I665" s="5" t="s">
        <v>24</v>
      </c>
      <c r="J665" s="5" t="s">
        <v>1366</v>
      </c>
      <c r="K665" s="5" t="s">
        <v>26</v>
      </c>
      <c r="L665" s="6">
        <v>6</v>
      </c>
      <c r="M665" s="2" t="s">
        <v>27</v>
      </c>
      <c r="N665" s="6">
        <v>267</v>
      </c>
      <c r="Q665" s="6">
        <v>1602</v>
      </c>
      <c r="R665" s="1" t="s">
        <v>1367</v>
      </c>
      <c r="W665">
        <f t="shared" si="21"/>
        <v>27.392349537039991</v>
      </c>
      <c r="X665">
        <f t="shared" si="20"/>
        <v>0.91307831790133298</v>
      </c>
    </row>
    <row r="666" spans="1:24">
      <c r="A666" s="3">
        <v>41795.589039351849</v>
      </c>
      <c r="B666" s="4">
        <v>41841</v>
      </c>
      <c r="C666" s="5" t="s">
        <v>18</v>
      </c>
      <c r="D666" s="5" t="s">
        <v>1362</v>
      </c>
      <c r="E666" s="5" t="s">
        <v>20</v>
      </c>
      <c r="F666" s="5" t="s">
        <v>710</v>
      </c>
      <c r="G666" s="5" t="s">
        <v>22</v>
      </c>
      <c r="H666" s="5" t="s">
        <v>711</v>
      </c>
      <c r="I666" s="5" t="s">
        <v>24</v>
      </c>
      <c r="J666" s="5" t="s">
        <v>1363</v>
      </c>
      <c r="K666" s="5" t="s">
        <v>26</v>
      </c>
      <c r="L666" s="6">
        <v>5</v>
      </c>
      <c r="M666" s="2" t="s">
        <v>27</v>
      </c>
      <c r="N666" s="6">
        <v>101.55</v>
      </c>
      <c r="Q666" s="6">
        <v>507.75</v>
      </c>
      <c r="R666" s="1" t="s">
        <v>713</v>
      </c>
      <c r="W666">
        <f t="shared" si="21"/>
        <v>45.410960648150649</v>
      </c>
      <c r="X666">
        <f t="shared" si="20"/>
        <v>1.5136986882716883</v>
      </c>
    </row>
    <row r="667" spans="1:24">
      <c r="A667" s="3">
        <v>41796.473078703704</v>
      </c>
      <c r="B667" s="4">
        <v>41810</v>
      </c>
      <c r="C667" s="5" t="s">
        <v>18</v>
      </c>
      <c r="D667" s="5" t="s">
        <v>1316</v>
      </c>
      <c r="E667" s="5" t="s">
        <v>20</v>
      </c>
      <c r="F667" s="5" t="s">
        <v>165</v>
      </c>
      <c r="G667" s="5" t="s">
        <v>22</v>
      </c>
      <c r="H667" s="5" t="s">
        <v>1359</v>
      </c>
      <c r="I667" s="5" t="s">
        <v>24</v>
      </c>
      <c r="J667" s="5" t="s">
        <v>1360</v>
      </c>
      <c r="K667" s="5" t="s">
        <v>26</v>
      </c>
      <c r="L667" s="6">
        <v>1</v>
      </c>
      <c r="M667" s="2" t="s">
        <v>27</v>
      </c>
      <c r="N667" s="6">
        <v>155</v>
      </c>
      <c r="Q667" s="6">
        <v>155</v>
      </c>
      <c r="R667" s="1" t="s">
        <v>1361</v>
      </c>
      <c r="W667">
        <f t="shared" si="21"/>
        <v>13.526921296295768</v>
      </c>
      <c r="X667">
        <f t="shared" si="20"/>
        <v>0.45089737654319229</v>
      </c>
    </row>
    <row r="668" spans="1:24">
      <c r="A668" s="3">
        <v>41796.473090277781</v>
      </c>
      <c r="B668" s="4">
        <v>41810</v>
      </c>
      <c r="C668" s="5" t="s">
        <v>18</v>
      </c>
      <c r="D668" s="5" t="s">
        <v>1316</v>
      </c>
      <c r="E668" s="5" t="s">
        <v>20</v>
      </c>
      <c r="F668" s="5" t="s">
        <v>165</v>
      </c>
      <c r="G668" s="5" t="s">
        <v>22</v>
      </c>
      <c r="H668" s="5" t="s">
        <v>1356</v>
      </c>
      <c r="I668" s="5" t="s">
        <v>24</v>
      </c>
      <c r="J668" s="5" t="s">
        <v>1357</v>
      </c>
      <c r="K668" s="5" t="s">
        <v>26</v>
      </c>
      <c r="L668" s="6">
        <v>1</v>
      </c>
      <c r="M668" s="2" t="s">
        <v>27</v>
      </c>
      <c r="N668" s="6">
        <v>235</v>
      </c>
      <c r="Q668" s="6">
        <v>235</v>
      </c>
      <c r="R668" s="1" t="s">
        <v>1358</v>
      </c>
      <c r="W668">
        <f t="shared" si="21"/>
        <v>13.526909722218988</v>
      </c>
      <c r="X668">
        <f t="shared" si="20"/>
        <v>0.45089699074063294</v>
      </c>
    </row>
    <row r="669" spans="1:24">
      <c r="A669" s="3">
        <v>41796.473101851851</v>
      </c>
      <c r="B669" s="4">
        <v>41810</v>
      </c>
      <c r="C669" s="5" t="s">
        <v>18</v>
      </c>
      <c r="D669" s="5" t="s">
        <v>1316</v>
      </c>
      <c r="E669" s="5" t="s">
        <v>20</v>
      </c>
      <c r="F669" s="5" t="s">
        <v>165</v>
      </c>
      <c r="G669" s="5" t="s">
        <v>22</v>
      </c>
      <c r="H669" s="5" t="s">
        <v>1350</v>
      </c>
      <c r="I669" s="5" t="s">
        <v>24</v>
      </c>
      <c r="J669" s="5" t="s">
        <v>1351</v>
      </c>
      <c r="K669" s="5" t="s">
        <v>26</v>
      </c>
      <c r="L669" s="6">
        <v>1</v>
      </c>
      <c r="M669" s="2" t="s">
        <v>27</v>
      </c>
      <c r="N669" s="6">
        <v>155</v>
      </c>
      <c r="Q669" s="6">
        <v>155</v>
      </c>
      <c r="R669" s="1" t="s">
        <v>1352</v>
      </c>
      <c r="W669">
        <f t="shared" si="21"/>
        <v>13.526898148149485</v>
      </c>
      <c r="X669">
        <f t="shared" si="20"/>
        <v>0.45089660493831618</v>
      </c>
    </row>
    <row r="670" spans="1:24">
      <c r="A670" s="3">
        <v>41796.473101851851</v>
      </c>
      <c r="B670" s="4">
        <v>41810</v>
      </c>
      <c r="C670" s="5" t="s">
        <v>18</v>
      </c>
      <c r="D670" s="5" t="s">
        <v>1316</v>
      </c>
      <c r="E670" s="5" t="s">
        <v>20</v>
      </c>
      <c r="F670" s="5" t="s">
        <v>165</v>
      </c>
      <c r="G670" s="5" t="s">
        <v>22</v>
      </c>
      <c r="H670" s="5" t="s">
        <v>1353</v>
      </c>
      <c r="I670" s="5" t="s">
        <v>24</v>
      </c>
      <c r="J670" s="5" t="s">
        <v>1354</v>
      </c>
      <c r="K670" s="5" t="s">
        <v>26</v>
      </c>
      <c r="L670" s="6">
        <v>1</v>
      </c>
      <c r="M670" s="2" t="s">
        <v>27</v>
      </c>
      <c r="N670" s="6">
        <v>77</v>
      </c>
      <c r="Q670" s="6">
        <v>77</v>
      </c>
      <c r="R670" s="1" t="s">
        <v>1355</v>
      </c>
      <c r="W670">
        <f t="shared" si="21"/>
        <v>13.526898148149485</v>
      </c>
      <c r="X670">
        <f t="shared" si="20"/>
        <v>0.45089660493831618</v>
      </c>
    </row>
    <row r="671" spans="1:24">
      <c r="A671" s="3">
        <v>41796.473113425927</v>
      </c>
      <c r="B671" s="4">
        <v>41810</v>
      </c>
      <c r="C671" s="5" t="s">
        <v>18</v>
      </c>
      <c r="D671" s="5" t="s">
        <v>1316</v>
      </c>
      <c r="E671" s="5" t="s">
        <v>20</v>
      </c>
      <c r="F671" s="5" t="s">
        <v>165</v>
      </c>
      <c r="G671" s="5" t="s">
        <v>22</v>
      </c>
      <c r="H671" s="5" t="s">
        <v>1347</v>
      </c>
      <c r="I671" s="5" t="s">
        <v>24</v>
      </c>
      <c r="J671" s="5" t="s">
        <v>1348</v>
      </c>
      <c r="K671" s="5" t="s">
        <v>26</v>
      </c>
      <c r="L671" s="6">
        <v>1</v>
      </c>
      <c r="M671" s="2" t="s">
        <v>27</v>
      </c>
      <c r="N671" s="6">
        <v>123</v>
      </c>
      <c r="Q671" s="6">
        <v>123</v>
      </c>
      <c r="R671" s="1" t="s">
        <v>1349</v>
      </c>
      <c r="W671">
        <f t="shared" si="21"/>
        <v>13.526886574072705</v>
      </c>
      <c r="X671">
        <f t="shared" si="20"/>
        <v>0.45089621913575684</v>
      </c>
    </row>
    <row r="672" spans="1:24">
      <c r="A672" s="3">
        <v>41796.473124999997</v>
      </c>
      <c r="B672" s="4">
        <v>41810</v>
      </c>
      <c r="C672" s="5" t="s">
        <v>18</v>
      </c>
      <c r="D672" s="5" t="s">
        <v>1316</v>
      </c>
      <c r="E672" s="5" t="s">
        <v>20</v>
      </c>
      <c r="F672" s="5" t="s">
        <v>165</v>
      </c>
      <c r="G672" s="5" t="s">
        <v>22</v>
      </c>
      <c r="H672" s="5" t="s">
        <v>1342</v>
      </c>
      <c r="I672" s="5" t="s">
        <v>24</v>
      </c>
      <c r="J672" s="5" t="s">
        <v>1343</v>
      </c>
      <c r="K672" s="5" t="s">
        <v>26</v>
      </c>
      <c r="L672" s="6">
        <v>1</v>
      </c>
      <c r="M672" s="2" t="s">
        <v>27</v>
      </c>
      <c r="N672" s="6">
        <v>93</v>
      </c>
      <c r="Q672" s="6">
        <v>93</v>
      </c>
      <c r="R672" s="1" t="s">
        <v>1335</v>
      </c>
      <c r="W672">
        <f t="shared" si="21"/>
        <v>13.526875000003201</v>
      </c>
      <c r="X672">
        <f t="shared" si="20"/>
        <v>0.45089583333344002</v>
      </c>
    </row>
    <row r="673" spans="1:24">
      <c r="A673" s="3">
        <v>41796.473124999997</v>
      </c>
      <c r="B673" s="4">
        <v>41810</v>
      </c>
      <c r="C673" s="5" t="s">
        <v>18</v>
      </c>
      <c r="D673" s="5" t="s">
        <v>1316</v>
      </c>
      <c r="E673" s="5" t="s">
        <v>20</v>
      </c>
      <c r="F673" s="5" t="s">
        <v>165</v>
      </c>
      <c r="G673" s="5" t="s">
        <v>22</v>
      </c>
      <c r="H673" s="5" t="s">
        <v>1344</v>
      </c>
      <c r="I673" s="5" t="s">
        <v>24</v>
      </c>
      <c r="J673" s="5" t="s">
        <v>1345</v>
      </c>
      <c r="K673" s="5" t="s">
        <v>26</v>
      </c>
      <c r="L673" s="6">
        <v>1</v>
      </c>
      <c r="M673" s="2" t="s">
        <v>27</v>
      </c>
      <c r="N673" s="6">
        <v>88</v>
      </c>
      <c r="Q673" s="6">
        <v>88</v>
      </c>
      <c r="R673" s="1" t="s">
        <v>1346</v>
      </c>
      <c r="W673">
        <f t="shared" si="21"/>
        <v>13.526875000003201</v>
      </c>
      <c r="X673">
        <f t="shared" si="20"/>
        <v>0.45089583333344002</v>
      </c>
    </row>
    <row r="674" spans="1:24">
      <c r="A674" s="3">
        <v>41796.473136574074</v>
      </c>
      <c r="B674" s="4">
        <v>41810</v>
      </c>
      <c r="C674" s="5" t="s">
        <v>18</v>
      </c>
      <c r="D674" s="5" t="s">
        <v>1316</v>
      </c>
      <c r="E674" s="5" t="s">
        <v>20</v>
      </c>
      <c r="F674" s="5" t="s">
        <v>165</v>
      </c>
      <c r="G674" s="5" t="s">
        <v>22</v>
      </c>
      <c r="H674" s="5" t="s">
        <v>1339</v>
      </c>
      <c r="I674" s="5" t="s">
        <v>24</v>
      </c>
      <c r="J674" s="5" t="s">
        <v>1340</v>
      </c>
      <c r="K674" s="5" t="s">
        <v>26</v>
      </c>
      <c r="L674" s="6">
        <v>1</v>
      </c>
      <c r="M674" s="2" t="s">
        <v>27</v>
      </c>
      <c r="N674" s="6">
        <v>97</v>
      </c>
      <c r="Q674" s="6">
        <v>97</v>
      </c>
      <c r="R674" s="1" t="s">
        <v>1341</v>
      </c>
      <c r="W674">
        <f t="shared" si="21"/>
        <v>13.526863425926422</v>
      </c>
      <c r="X674">
        <f t="shared" si="20"/>
        <v>0.45089544753088073</v>
      </c>
    </row>
    <row r="675" spans="1:24">
      <c r="A675" s="3">
        <v>41796.47314814815</v>
      </c>
      <c r="B675" s="4">
        <v>41810</v>
      </c>
      <c r="C675" s="5" t="s">
        <v>18</v>
      </c>
      <c r="D675" s="5" t="s">
        <v>1316</v>
      </c>
      <c r="E675" s="5" t="s">
        <v>20</v>
      </c>
      <c r="F675" s="5" t="s">
        <v>165</v>
      </c>
      <c r="G675" s="5" t="s">
        <v>22</v>
      </c>
      <c r="H675" s="5" t="s">
        <v>1333</v>
      </c>
      <c r="I675" s="5" t="s">
        <v>24</v>
      </c>
      <c r="J675" s="5" t="s">
        <v>1334</v>
      </c>
      <c r="K675" s="5" t="s">
        <v>26</v>
      </c>
      <c r="L675" s="6">
        <v>1</v>
      </c>
      <c r="M675" s="2" t="s">
        <v>27</v>
      </c>
      <c r="N675" s="6">
        <v>109</v>
      </c>
      <c r="Q675" s="6">
        <v>109</v>
      </c>
      <c r="R675" s="1" t="s">
        <v>1335</v>
      </c>
      <c r="W675">
        <f t="shared" si="21"/>
        <v>13.526851851849642</v>
      </c>
      <c r="X675">
        <f t="shared" si="20"/>
        <v>0.45089506172832139</v>
      </c>
    </row>
    <row r="676" spans="1:24">
      <c r="A676" s="3">
        <v>41796.47314814815</v>
      </c>
      <c r="B676" s="4">
        <v>41810</v>
      </c>
      <c r="C676" s="5" t="s">
        <v>18</v>
      </c>
      <c r="D676" s="5" t="s">
        <v>1316</v>
      </c>
      <c r="E676" s="5" t="s">
        <v>20</v>
      </c>
      <c r="F676" s="5" t="s">
        <v>165</v>
      </c>
      <c r="G676" s="5" t="s">
        <v>22</v>
      </c>
      <c r="H676" s="5" t="s">
        <v>1336</v>
      </c>
      <c r="I676" s="5" t="s">
        <v>24</v>
      </c>
      <c r="J676" s="5" t="s">
        <v>1337</v>
      </c>
      <c r="K676" s="5" t="s">
        <v>26</v>
      </c>
      <c r="L676" s="6">
        <v>1</v>
      </c>
      <c r="M676" s="2" t="s">
        <v>27</v>
      </c>
      <c r="N676" s="6">
        <v>80</v>
      </c>
      <c r="Q676" s="6">
        <v>80</v>
      </c>
      <c r="R676" s="1" t="s">
        <v>1338</v>
      </c>
      <c r="W676">
        <f t="shared" si="21"/>
        <v>13.526851851849642</v>
      </c>
      <c r="X676">
        <f t="shared" si="20"/>
        <v>0.45089506172832139</v>
      </c>
    </row>
    <row r="677" spans="1:24">
      <c r="A677" s="3">
        <v>41796.47315972222</v>
      </c>
      <c r="B677" s="4">
        <v>41810</v>
      </c>
      <c r="C677" s="5" t="s">
        <v>18</v>
      </c>
      <c r="D677" s="5" t="s">
        <v>1316</v>
      </c>
      <c r="E677" s="5" t="s">
        <v>20</v>
      </c>
      <c r="F677" s="5" t="s">
        <v>165</v>
      </c>
      <c r="G677" s="5" t="s">
        <v>22</v>
      </c>
      <c r="H677" s="5" t="s">
        <v>1329</v>
      </c>
      <c r="I677" s="5" t="s">
        <v>24</v>
      </c>
      <c r="J677" s="5" t="s">
        <v>1330</v>
      </c>
      <c r="K677" s="5" t="s">
        <v>26</v>
      </c>
      <c r="L677" s="6">
        <v>2</v>
      </c>
      <c r="M677" s="2" t="s">
        <v>27</v>
      </c>
      <c r="N677" s="6">
        <v>39</v>
      </c>
      <c r="Q677" s="6">
        <v>78</v>
      </c>
      <c r="R677" s="1" t="s">
        <v>1328</v>
      </c>
      <c r="W677">
        <f t="shared" si="21"/>
        <v>13.526840277780138</v>
      </c>
      <c r="X677">
        <f t="shared" si="20"/>
        <v>0.45089467592600463</v>
      </c>
    </row>
    <row r="678" spans="1:24">
      <c r="A678" s="3">
        <v>41796.47315972222</v>
      </c>
      <c r="B678" s="4">
        <v>41810</v>
      </c>
      <c r="C678" s="5" t="s">
        <v>18</v>
      </c>
      <c r="D678" s="5" t="s">
        <v>1316</v>
      </c>
      <c r="E678" s="5" t="s">
        <v>20</v>
      </c>
      <c r="F678" s="5" t="s">
        <v>165</v>
      </c>
      <c r="G678" s="5" t="s">
        <v>22</v>
      </c>
      <c r="H678" s="5" t="s">
        <v>1331</v>
      </c>
      <c r="I678" s="5" t="s">
        <v>24</v>
      </c>
      <c r="J678" s="5" t="s">
        <v>1332</v>
      </c>
      <c r="K678" s="5" t="s">
        <v>26</v>
      </c>
      <c r="L678" s="6">
        <v>1</v>
      </c>
      <c r="M678" s="2" t="s">
        <v>27</v>
      </c>
      <c r="N678" s="6">
        <v>45</v>
      </c>
      <c r="Q678" s="6">
        <v>45</v>
      </c>
      <c r="R678" s="1" t="s">
        <v>1328</v>
      </c>
      <c r="W678">
        <f t="shared" si="21"/>
        <v>13.526840277780138</v>
      </c>
      <c r="X678">
        <f t="shared" si="20"/>
        <v>0.45089467592600463</v>
      </c>
    </row>
    <row r="679" spans="1:24">
      <c r="A679" s="3">
        <v>41796.473171296297</v>
      </c>
      <c r="B679" s="4">
        <v>41810</v>
      </c>
      <c r="C679" s="5" t="s">
        <v>18</v>
      </c>
      <c r="D679" s="5" t="s">
        <v>1316</v>
      </c>
      <c r="E679" s="5" t="s">
        <v>20</v>
      </c>
      <c r="F679" s="5" t="s">
        <v>165</v>
      </c>
      <c r="G679" s="5" t="s">
        <v>22</v>
      </c>
      <c r="H679" s="5" t="s">
        <v>1326</v>
      </c>
      <c r="I679" s="5" t="s">
        <v>24</v>
      </c>
      <c r="J679" s="5" t="s">
        <v>1327</v>
      </c>
      <c r="K679" s="5" t="s">
        <v>26</v>
      </c>
      <c r="L679" s="6">
        <v>1</v>
      </c>
      <c r="M679" s="2" t="s">
        <v>27</v>
      </c>
      <c r="N679" s="6">
        <v>44</v>
      </c>
      <c r="Q679" s="6">
        <v>44</v>
      </c>
      <c r="R679" s="1" t="s">
        <v>1328</v>
      </c>
      <c r="W679">
        <f t="shared" si="21"/>
        <v>13.526828703703359</v>
      </c>
      <c r="X679">
        <f t="shared" si="20"/>
        <v>0.45089429012344528</v>
      </c>
    </row>
    <row r="680" spans="1:24">
      <c r="A680" s="3">
        <v>41796.473182870373</v>
      </c>
      <c r="B680" s="4">
        <v>41810</v>
      </c>
      <c r="C680" s="5" t="s">
        <v>18</v>
      </c>
      <c r="D680" s="5" t="s">
        <v>1316</v>
      </c>
      <c r="E680" s="5" t="s">
        <v>20</v>
      </c>
      <c r="F680" s="5" t="s">
        <v>165</v>
      </c>
      <c r="G680" s="5" t="s">
        <v>22</v>
      </c>
      <c r="H680" s="5" t="s">
        <v>1320</v>
      </c>
      <c r="I680" s="5" t="s">
        <v>24</v>
      </c>
      <c r="J680" s="5" t="s">
        <v>1321</v>
      </c>
      <c r="K680" s="5" t="s">
        <v>26</v>
      </c>
      <c r="L680" s="6">
        <v>1</v>
      </c>
      <c r="M680" s="2" t="s">
        <v>27</v>
      </c>
      <c r="N680" s="6">
        <v>84</v>
      </c>
      <c r="Q680" s="6">
        <v>84</v>
      </c>
      <c r="R680" s="1" t="s">
        <v>1322</v>
      </c>
      <c r="W680">
        <f t="shared" si="21"/>
        <v>13.526817129626579</v>
      </c>
      <c r="X680">
        <f t="shared" si="20"/>
        <v>0.450893904320886</v>
      </c>
    </row>
    <row r="681" spans="1:24">
      <c r="A681" s="3">
        <v>41796.473182870373</v>
      </c>
      <c r="B681" s="4">
        <v>41810</v>
      </c>
      <c r="C681" s="5" t="s">
        <v>18</v>
      </c>
      <c r="D681" s="5" t="s">
        <v>1316</v>
      </c>
      <c r="E681" s="5" t="s">
        <v>20</v>
      </c>
      <c r="F681" s="5" t="s">
        <v>165</v>
      </c>
      <c r="G681" s="5" t="s">
        <v>22</v>
      </c>
      <c r="H681" s="5" t="s">
        <v>1323</v>
      </c>
      <c r="I681" s="5" t="s">
        <v>24</v>
      </c>
      <c r="J681" s="5" t="s">
        <v>1324</v>
      </c>
      <c r="K681" s="5" t="s">
        <v>26</v>
      </c>
      <c r="L681" s="6">
        <v>1</v>
      </c>
      <c r="M681" s="2" t="s">
        <v>27</v>
      </c>
      <c r="N681" s="6">
        <v>81</v>
      </c>
      <c r="Q681" s="6">
        <v>81</v>
      </c>
      <c r="R681" s="1" t="s">
        <v>1325</v>
      </c>
      <c r="W681">
        <f t="shared" si="21"/>
        <v>13.526817129626579</v>
      </c>
      <c r="X681">
        <f t="shared" si="20"/>
        <v>0.450893904320886</v>
      </c>
    </row>
    <row r="682" spans="1:24">
      <c r="A682" s="3">
        <v>41796.545752314814</v>
      </c>
      <c r="B682" s="4">
        <v>41837</v>
      </c>
      <c r="C682" s="5" t="s">
        <v>18</v>
      </c>
      <c r="D682" s="5" t="s">
        <v>1316</v>
      </c>
      <c r="E682" s="5" t="s">
        <v>20</v>
      </c>
      <c r="F682" s="5" t="s">
        <v>165</v>
      </c>
      <c r="G682" s="5" t="s">
        <v>22</v>
      </c>
      <c r="H682" s="5" t="s">
        <v>1317</v>
      </c>
      <c r="I682" s="5" t="s">
        <v>24</v>
      </c>
      <c r="J682" s="5" t="s">
        <v>1318</v>
      </c>
      <c r="K682" s="5" t="s">
        <v>26</v>
      </c>
      <c r="L682" s="6">
        <v>1</v>
      </c>
      <c r="M682" s="2" t="s">
        <v>27</v>
      </c>
      <c r="N682" s="6">
        <v>2308</v>
      </c>
      <c r="Q682" s="6">
        <v>2308</v>
      </c>
      <c r="R682" s="1" t="s">
        <v>1319</v>
      </c>
      <c r="W682">
        <f t="shared" si="21"/>
        <v>40.454247685185692</v>
      </c>
      <c r="X682">
        <f t="shared" si="20"/>
        <v>1.348474922839523</v>
      </c>
    </row>
    <row r="683" spans="1:24">
      <c r="A683" s="3">
        <v>41796.626481481479</v>
      </c>
      <c r="B683" s="4">
        <v>41807</v>
      </c>
      <c r="C683" s="5" t="s">
        <v>18</v>
      </c>
      <c r="D683" s="5" t="s">
        <v>1312</v>
      </c>
      <c r="E683" s="5" t="s">
        <v>20</v>
      </c>
      <c r="F683" s="5" t="s">
        <v>55</v>
      </c>
      <c r="G683" s="5" t="s">
        <v>22</v>
      </c>
      <c r="H683" s="5" t="s">
        <v>1313</v>
      </c>
      <c r="I683" s="5" t="s">
        <v>24</v>
      </c>
      <c r="J683" s="5" t="s">
        <v>1314</v>
      </c>
      <c r="K683" s="5" t="s">
        <v>26</v>
      </c>
      <c r="L683" s="6">
        <v>2</v>
      </c>
      <c r="M683" s="2" t="s">
        <v>27</v>
      </c>
      <c r="N683" s="6">
        <v>70</v>
      </c>
      <c r="Q683" s="6">
        <v>140</v>
      </c>
      <c r="R683" s="1" t="s">
        <v>1315</v>
      </c>
      <c r="W683">
        <f t="shared" si="21"/>
        <v>10.37351851852145</v>
      </c>
      <c r="X683">
        <f t="shared" si="20"/>
        <v>0.34578395061738171</v>
      </c>
    </row>
    <row r="684" spans="1:24">
      <c r="A684" s="3">
        <v>41796.659016203703</v>
      </c>
      <c r="B684" s="4">
        <v>41815</v>
      </c>
      <c r="C684" s="5" t="s">
        <v>18</v>
      </c>
      <c r="D684" s="5" t="s">
        <v>1305</v>
      </c>
      <c r="E684" s="5" t="s">
        <v>20</v>
      </c>
      <c r="F684" s="5" t="s">
        <v>630</v>
      </c>
      <c r="G684" s="5" t="s">
        <v>22</v>
      </c>
      <c r="H684" s="5" t="s">
        <v>1309</v>
      </c>
      <c r="I684" s="5" t="s">
        <v>24</v>
      </c>
      <c r="J684" s="5" t="s">
        <v>1310</v>
      </c>
      <c r="K684" s="5" t="s">
        <v>26</v>
      </c>
      <c r="L684" s="6">
        <v>8</v>
      </c>
      <c r="M684" s="2" t="s">
        <v>27</v>
      </c>
      <c r="N684" s="6">
        <v>2.58</v>
      </c>
      <c r="Q684" s="6">
        <v>20.64</v>
      </c>
      <c r="R684" s="1" t="s">
        <v>1311</v>
      </c>
      <c r="W684">
        <f t="shared" si="21"/>
        <v>18.340983796297223</v>
      </c>
      <c r="X684">
        <f t="shared" si="20"/>
        <v>0.61136612654324074</v>
      </c>
    </row>
    <row r="685" spans="1:24">
      <c r="A685" s="3">
        <v>41796.65902777778</v>
      </c>
      <c r="B685" s="4">
        <v>41815</v>
      </c>
      <c r="C685" s="5" t="s">
        <v>18</v>
      </c>
      <c r="D685" s="5" t="s">
        <v>1305</v>
      </c>
      <c r="E685" s="5" t="s">
        <v>20</v>
      </c>
      <c r="F685" s="5" t="s">
        <v>630</v>
      </c>
      <c r="G685" s="5" t="s">
        <v>22</v>
      </c>
      <c r="H685" s="5" t="s">
        <v>1306</v>
      </c>
      <c r="I685" s="5" t="s">
        <v>24</v>
      </c>
      <c r="J685" s="5" t="s">
        <v>1307</v>
      </c>
      <c r="K685" s="5" t="s">
        <v>26</v>
      </c>
      <c r="L685" s="6">
        <v>8</v>
      </c>
      <c r="M685" s="2" t="s">
        <v>27</v>
      </c>
      <c r="N685" s="6">
        <v>4.26</v>
      </c>
      <c r="Q685" s="6">
        <v>34.08</v>
      </c>
      <c r="R685" s="1" t="s">
        <v>1308</v>
      </c>
      <c r="W685">
        <f t="shared" si="21"/>
        <v>18.340972222220444</v>
      </c>
      <c r="X685">
        <f t="shared" si="20"/>
        <v>0.61136574074068151</v>
      </c>
    </row>
    <row r="686" spans="1:24">
      <c r="A686" s="3">
        <v>41800.541956018518</v>
      </c>
      <c r="B686" s="4">
        <v>41820</v>
      </c>
      <c r="C686" s="5" t="s">
        <v>18</v>
      </c>
      <c r="D686" s="5" t="s">
        <v>1302</v>
      </c>
      <c r="E686" s="5" t="s">
        <v>20</v>
      </c>
      <c r="F686" s="5" t="s">
        <v>314</v>
      </c>
      <c r="G686" s="5" t="s">
        <v>22</v>
      </c>
      <c r="H686" s="5" t="s">
        <v>318</v>
      </c>
      <c r="I686" s="5" t="s">
        <v>24</v>
      </c>
      <c r="J686" s="5" t="s">
        <v>1303</v>
      </c>
      <c r="K686" s="5" t="s">
        <v>26</v>
      </c>
      <c r="L686" s="6">
        <v>2</v>
      </c>
      <c r="M686" s="2" t="s">
        <v>27</v>
      </c>
      <c r="N686" s="6">
        <v>48.1</v>
      </c>
      <c r="Q686" s="6">
        <v>96.2</v>
      </c>
      <c r="R686" s="1" t="s">
        <v>320</v>
      </c>
      <c r="W686">
        <f t="shared" si="21"/>
        <v>19.458043981481751</v>
      </c>
      <c r="X686">
        <f t="shared" si="20"/>
        <v>0.64860146604939173</v>
      </c>
    </row>
    <row r="687" spans="1:24">
      <c r="A687" s="3">
        <v>41800.541956018518</v>
      </c>
      <c r="B687" s="4">
        <v>41820</v>
      </c>
      <c r="C687" s="5" t="s">
        <v>18</v>
      </c>
      <c r="D687" s="5" t="s">
        <v>1302</v>
      </c>
      <c r="E687" s="5" t="s">
        <v>20</v>
      </c>
      <c r="F687" s="5" t="s">
        <v>314</v>
      </c>
      <c r="G687" s="5" t="s">
        <v>22</v>
      </c>
      <c r="H687" s="5" t="s">
        <v>315</v>
      </c>
      <c r="I687" s="5" t="s">
        <v>24</v>
      </c>
      <c r="J687" s="5" t="s">
        <v>1304</v>
      </c>
      <c r="K687" s="5" t="s">
        <v>26</v>
      </c>
      <c r="L687" s="6">
        <v>2</v>
      </c>
      <c r="M687" s="2" t="s">
        <v>27</v>
      </c>
      <c r="N687" s="6">
        <v>45.14</v>
      </c>
      <c r="Q687" s="6">
        <v>90.28</v>
      </c>
      <c r="R687" s="1" t="s">
        <v>317</v>
      </c>
      <c r="W687">
        <f t="shared" si="21"/>
        <v>19.458043981481751</v>
      </c>
      <c r="X687">
        <f t="shared" si="20"/>
        <v>0.64860146604939173</v>
      </c>
    </row>
    <row r="688" spans="1:24">
      <c r="A688" s="3">
        <v>41800.569050925929</v>
      </c>
      <c r="B688" s="4">
        <v>41807</v>
      </c>
      <c r="C688" s="5" t="s">
        <v>18</v>
      </c>
      <c r="D688" s="5" t="s">
        <v>1298</v>
      </c>
      <c r="E688" s="5" t="s">
        <v>20</v>
      </c>
      <c r="F688" s="5" t="s">
        <v>189</v>
      </c>
      <c r="G688" s="5" t="s">
        <v>22</v>
      </c>
      <c r="H688" s="5" t="s">
        <v>1299</v>
      </c>
      <c r="I688" s="5" t="s">
        <v>24</v>
      </c>
      <c r="J688" s="5" t="s">
        <v>1300</v>
      </c>
      <c r="K688" s="5" t="s">
        <v>26</v>
      </c>
      <c r="L688" s="6">
        <v>1</v>
      </c>
      <c r="M688" s="2" t="s">
        <v>27</v>
      </c>
      <c r="N688" s="6">
        <v>5.62</v>
      </c>
      <c r="Q688" s="6">
        <v>5.62</v>
      </c>
      <c r="R688" s="1" t="s">
        <v>1301</v>
      </c>
      <c r="W688">
        <f t="shared" si="21"/>
        <v>6.4309490740706678</v>
      </c>
      <c r="X688">
        <f t="shared" si="20"/>
        <v>0.21436496913568892</v>
      </c>
    </row>
    <row r="689" spans="1:24">
      <c r="A689" s="3">
        <v>41800.703506944446</v>
      </c>
      <c r="B689" s="4">
        <v>41823</v>
      </c>
      <c r="C689" s="5" t="s">
        <v>18</v>
      </c>
      <c r="D689" s="5" t="s">
        <v>1296</v>
      </c>
      <c r="E689" s="5" t="s">
        <v>20</v>
      </c>
      <c r="F689" s="5" t="s">
        <v>254</v>
      </c>
      <c r="G689" s="5" t="s">
        <v>22</v>
      </c>
      <c r="H689" s="5" t="s">
        <v>255</v>
      </c>
      <c r="I689" s="5" t="s">
        <v>24</v>
      </c>
      <c r="J689" s="5" t="s">
        <v>1297</v>
      </c>
      <c r="K689" s="5" t="s">
        <v>26</v>
      </c>
      <c r="L689" s="6">
        <v>20</v>
      </c>
      <c r="M689" s="2" t="s">
        <v>27</v>
      </c>
      <c r="N689" s="6">
        <v>22.05</v>
      </c>
      <c r="P689" s="7">
        <v>20</v>
      </c>
      <c r="Q689" s="6">
        <v>352.8</v>
      </c>
      <c r="R689" s="1" t="s">
        <v>257</v>
      </c>
      <c r="W689">
        <f t="shared" si="21"/>
        <v>22.296493055553583</v>
      </c>
      <c r="X689">
        <f t="shared" si="20"/>
        <v>0.74321643518511948</v>
      </c>
    </row>
    <row r="690" spans="1:24">
      <c r="A690" s="3">
        <v>41806.555474537039</v>
      </c>
      <c r="B690" s="4">
        <v>41841</v>
      </c>
      <c r="C690" s="5" t="s">
        <v>18</v>
      </c>
      <c r="D690" s="5" t="s">
        <v>1291</v>
      </c>
      <c r="E690" s="5" t="s">
        <v>20</v>
      </c>
      <c r="F690" s="5" t="s">
        <v>266</v>
      </c>
      <c r="G690" s="5" t="s">
        <v>22</v>
      </c>
      <c r="H690" s="5" t="s">
        <v>267</v>
      </c>
      <c r="I690" s="5" t="s">
        <v>24</v>
      </c>
      <c r="J690" s="5" t="s">
        <v>1295</v>
      </c>
      <c r="K690" s="5" t="s">
        <v>26</v>
      </c>
      <c r="L690" s="6">
        <v>1</v>
      </c>
      <c r="M690" s="2" t="s">
        <v>27</v>
      </c>
      <c r="N690" s="6">
        <v>238</v>
      </c>
      <c r="Q690" s="6">
        <v>238</v>
      </c>
      <c r="R690" s="1" t="s">
        <v>269</v>
      </c>
      <c r="W690">
        <f t="shared" si="21"/>
        <v>34.444525462960883</v>
      </c>
      <c r="X690">
        <f t="shared" si="20"/>
        <v>1.1481508487653627</v>
      </c>
    </row>
    <row r="691" spans="1:24">
      <c r="A691" s="3">
        <v>41806.555486111109</v>
      </c>
      <c r="B691" s="4">
        <v>41841</v>
      </c>
      <c r="C691" s="5" t="s">
        <v>18</v>
      </c>
      <c r="D691" s="5" t="s">
        <v>1291</v>
      </c>
      <c r="E691" s="5" t="s">
        <v>20</v>
      </c>
      <c r="F691" s="5" t="s">
        <v>266</v>
      </c>
      <c r="G691" s="5" t="s">
        <v>22</v>
      </c>
      <c r="H691" s="5" t="s">
        <v>1292</v>
      </c>
      <c r="I691" s="5" t="s">
        <v>24</v>
      </c>
      <c r="J691" s="5" t="s">
        <v>1293</v>
      </c>
      <c r="K691" s="5" t="s">
        <v>26</v>
      </c>
      <c r="L691" s="6">
        <v>1</v>
      </c>
      <c r="M691" s="2" t="s">
        <v>27</v>
      </c>
      <c r="N691" s="6">
        <v>150</v>
      </c>
      <c r="Q691" s="6">
        <v>150</v>
      </c>
      <c r="R691" s="1" t="s">
        <v>1294</v>
      </c>
      <c r="W691">
        <f t="shared" si="21"/>
        <v>34.444513888891379</v>
      </c>
      <c r="X691">
        <f t="shared" si="20"/>
        <v>1.1481504629630459</v>
      </c>
    </row>
    <row r="692" spans="1:24">
      <c r="A692" s="3">
        <v>41806.603217592594</v>
      </c>
      <c r="B692" s="4">
        <v>41869</v>
      </c>
      <c r="C692" s="5" t="s">
        <v>18</v>
      </c>
      <c r="D692" s="5" t="s">
        <v>1279</v>
      </c>
      <c r="E692" s="5" t="s">
        <v>20</v>
      </c>
      <c r="F692" s="5" t="s">
        <v>1280</v>
      </c>
      <c r="G692" s="5" t="s">
        <v>1281</v>
      </c>
      <c r="H692" s="5" t="s">
        <v>1289</v>
      </c>
      <c r="I692" s="5" t="s">
        <v>24</v>
      </c>
      <c r="J692" s="5" t="s">
        <v>1290</v>
      </c>
      <c r="K692" s="5" t="s">
        <v>26</v>
      </c>
      <c r="L692" s="6">
        <v>1</v>
      </c>
      <c r="M692" s="2" t="s">
        <v>27</v>
      </c>
      <c r="N692" s="6">
        <v>615.37</v>
      </c>
      <c r="Q692" s="6">
        <v>615.37</v>
      </c>
      <c r="R692" s="1" t="s">
        <v>1284</v>
      </c>
      <c r="W692">
        <f t="shared" si="21"/>
        <v>62.396782407406135</v>
      </c>
      <c r="X692">
        <f t="shared" si="20"/>
        <v>2.0798927469135378</v>
      </c>
    </row>
    <row r="693" spans="1:24">
      <c r="A693" s="3">
        <v>41806.603229166663</v>
      </c>
      <c r="B693" s="4">
        <v>41869</v>
      </c>
      <c r="C693" s="5" t="s">
        <v>18</v>
      </c>
      <c r="D693" s="5" t="s">
        <v>1279</v>
      </c>
      <c r="E693" s="5" t="s">
        <v>20</v>
      </c>
      <c r="F693" s="5" t="s">
        <v>1280</v>
      </c>
      <c r="G693" s="5" t="s">
        <v>1281</v>
      </c>
      <c r="H693" s="5" t="s">
        <v>1287</v>
      </c>
      <c r="I693" s="5" t="s">
        <v>24</v>
      </c>
      <c r="J693" s="5" t="s">
        <v>1288</v>
      </c>
      <c r="K693" s="5" t="s">
        <v>26</v>
      </c>
      <c r="L693" s="6">
        <v>1</v>
      </c>
      <c r="M693" s="2" t="s">
        <v>27</v>
      </c>
      <c r="N693" s="6">
        <v>338.81</v>
      </c>
      <c r="Q693" s="6">
        <v>338.81</v>
      </c>
      <c r="R693" s="1" t="s">
        <v>1284</v>
      </c>
      <c r="W693">
        <f t="shared" si="21"/>
        <v>62.396770833336632</v>
      </c>
      <c r="X693">
        <f t="shared" si="20"/>
        <v>2.079892361111221</v>
      </c>
    </row>
    <row r="694" spans="1:24">
      <c r="A694" s="3">
        <v>41806.60324074074</v>
      </c>
      <c r="B694" s="4">
        <v>41869</v>
      </c>
      <c r="C694" s="5" t="s">
        <v>18</v>
      </c>
      <c r="D694" s="5" t="s">
        <v>1279</v>
      </c>
      <c r="E694" s="5" t="s">
        <v>20</v>
      </c>
      <c r="F694" s="5" t="s">
        <v>1280</v>
      </c>
      <c r="G694" s="5" t="s">
        <v>1281</v>
      </c>
      <c r="H694" s="5" t="s">
        <v>1282</v>
      </c>
      <c r="I694" s="5" t="s">
        <v>24</v>
      </c>
      <c r="J694" s="5" t="s">
        <v>1283</v>
      </c>
      <c r="K694" s="5" t="s">
        <v>26</v>
      </c>
      <c r="L694" s="6">
        <v>1</v>
      </c>
      <c r="M694" s="2" t="s">
        <v>27</v>
      </c>
      <c r="N694" s="6">
        <v>324.52999999999997</v>
      </c>
      <c r="Q694" s="6">
        <v>324.52999999999997</v>
      </c>
      <c r="R694" s="1" t="s">
        <v>1284</v>
      </c>
      <c r="W694">
        <f t="shared" si="21"/>
        <v>62.396759259259852</v>
      </c>
      <c r="X694">
        <f t="shared" si="20"/>
        <v>2.0798919753086618</v>
      </c>
    </row>
    <row r="695" spans="1:24">
      <c r="A695" s="3">
        <v>41806.60324074074</v>
      </c>
      <c r="B695" s="4">
        <v>41869</v>
      </c>
      <c r="C695" s="5" t="s">
        <v>18</v>
      </c>
      <c r="D695" s="5" t="s">
        <v>1279</v>
      </c>
      <c r="E695" s="5" t="s">
        <v>20</v>
      </c>
      <c r="F695" s="5" t="s">
        <v>1280</v>
      </c>
      <c r="G695" s="5" t="s">
        <v>1281</v>
      </c>
      <c r="H695" s="5" t="s">
        <v>1285</v>
      </c>
      <c r="I695" s="5" t="s">
        <v>24</v>
      </c>
      <c r="J695" s="5" t="s">
        <v>1286</v>
      </c>
      <c r="K695" s="5" t="s">
        <v>26</v>
      </c>
      <c r="L695" s="6">
        <v>1</v>
      </c>
      <c r="M695" s="2" t="s">
        <v>27</v>
      </c>
      <c r="N695" s="6">
        <v>416.37</v>
      </c>
      <c r="Q695" s="6">
        <v>416.37</v>
      </c>
      <c r="R695" s="1" t="s">
        <v>1284</v>
      </c>
      <c r="W695">
        <f t="shared" si="21"/>
        <v>62.396759259259852</v>
      </c>
      <c r="X695">
        <f t="shared" si="20"/>
        <v>2.0798919753086618</v>
      </c>
    </row>
    <row r="696" spans="1:24">
      <c r="A696" s="3">
        <v>41810.679236111115</v>
      </c>
      <c r="B696" s="4">
        <v>41850</v>
      </c>
      <c r="C696" s="5" t="s">
        <v>18</v>
      </c>
      <c r="D696" s="5" t="s">
        <v>1266</v>
      </c>
      <c r="E696" s="5" t="s">
        <v>20</v>
      </c>
      <c r="F696" s="5" t="s">
        <v>46</v>
      </c>
      <c r="G696" s="5" t="s">
        <v>22</v>
      </c>
      <c r="H696" s="5" t="s">
        <v>1276</v>
      </c>
      <c r="I696" s="5" t="s">
        <v>24</v>
      </c>
      <c r="J696" s="5" t="s">
        <v>1277</v>
      </c>
      <c r="K696" s="5" t="s">
        <v>26</v>
      </c>
      <c r="L696" s="6">
        <v>1</v>
      </c>
      <c r="M696" s="2" t="s">
        <v>27</v>
      </c>
      <c r="N696" s="6">
        <v>1300</v>
      </c>
      <c r="Q696" s="6">
        <v>1300</v>
      </c>
      <c r="R696" s="1" t="s">
        <v>1278</v>
      </c>
      <c r="W696">
        <f t="shared" si="21"/>
        <v>39.320763888885267</v>
      </c>
      <c r="X696">
        <f t="shared" si="20"/>
        <v>1.3106921296295089</v>
      </c>
    </row>
    <row r="697" spans="1:24">
      <c r="A697" s="3">
        <v>41810.679247685184</v>
      </c>
      <c r="B697" s="4">
        <v>41850</v>
      </c>
      <c r="C697" s="5" t="s">
        <v>18</v>
      </c>
      <c r="D697" s="5" t="s">
        <v>1266</v>
      </c>
      <c r="E697" s="5" t="s">
        <v>20</v>
      </c>
      <c r="F697" s="5" t="s">
        <v>46</v>
      </c>
      <c r="G697" s="5" t="s">
        <v>22</v>
      </c>
      <c r="H697" s="5" t="s">
        <v>1273</v>
      </c>
      <c r="I697" s="5" t="s">
        <v>24</v>
      </c>
      <c r="J697" s="5" t="s">
        <v>1274</v>
      </c>
      <c r="K697" s="5" t="s">
        <v>26</v>
      </c>
      <c r="L697" s="6">
        <v>1</v>
      </c>
      <c r="M697" s="2" t="s">
        <v>27</v>
      </c>
      <c r="N697" s="6">
        <v>1100</v>
      </c>
      <c r="Q697" s="6">
        <v>1100</v>
      </c>
      <c r="R697" s="1" t="s">
        <v>1275</v>
      </c>
      <c r="W697">
        <f t="shared" si="21"/>
        <v>39.320752314815763</v>
      </c>
      <c r="X697">
        <f t="shared" si="20"/>
        <v>1.3106917438271921</v>
      </c>
    </row>
    <row r="698" spans="1:24">
      <c r="A698" s="3">
        <v>41810.679259259261</v>
      </c>
      <c r="B698" s="4">
        <v>41850</v>
      </c>
      <c r="C698" s="5" t="s">
        <v>18</v>
      </c>
      <c r="D698" s="5" t="s">
        <v>1266</v>
      </c>
      <c r="E698" s="5" t="s">
        <v>20</v>
      </c>
      <c r="F698" s="5" t="s">
        <v>46</v>
      </c>
      <c r="G698" s="5" t="s">
        <v>22</v>
      </c>
      <c r="H698" s="5" t="s">
        <v>1270</v>
      </c>
      <c r="I698" s="5" t="s">
        <v>24</v>
      </c>
      <c r="J698" s="5" t="s">
        <v>1271</v>
      </c>
      <c r="K698" s="5" t="s">
        <v>26</v>
      </c>
      <c r="L698" s="6">
        <v>1</v>
      </c>
      <c r="M698" s="2" t="s">
        <v>27</v>
      </c>
      <c r="N698" s="6">
        <v>1100</v>
      </c>
      <c r="Q698" s="6">
        <v>1100</v>
      </c>
      <c r="R698" s="1" t="s">
        <v>1272</v>
      </c>
      <c r="W698">
        <f t="shared" si="21"/>
        <v>39.320740740738984</v>
      </c>
      <c r="X698">
        <f t="shared" si="20"/>
        <v>1.3106913580246329</v>
      </c>
    </row>
    <row r="699" spans="1:24">
      <c r="A699" s="3">
        <v>41810.683437500003</v>
      </c>
      <c r="B699" s="4">
        <v>41850</v>
      </c>
      <c r="C699" s="5" t="s">
        <v>18</v>
      </c>
      <c r="D699" s="5" t="s">
        <v>1266</v>
      </c>
      <c r="E699" s="5" t="s">
        <v>20</v>
      </c>
      <c r="F699" s="5" t="s">
        <v>46</v>
      </c>
      <c r="G699" s="5" t="s">
        <v>22</v>
      </c>
      <c r="H699" s="5" t="s">
        <v>1267</v>
      </c>
      <c r="I699" s="5" t="s">
        <v>24</v>
      </c>
      <c r="J699" s="5" t="s">
        <v>1268</v>
      </c>
      <c r="K699" s="5" t="s">
        <v>26</v>
      </c>
      <c r="L699" s="6">
        <v>1</v>
      </c>
      <c r="M699" s="2" t="s">
        <v>27</v>
      </c>
      <c r="N699" s="6">
        <v>1200</v>
      </c>
      <c r="Q699" s="6">
        <v>1200</v>
      </c>
      <c r="R699" s="1" t="s">
        <v>1269</v>
      </c>
      <c r="W699">
        <f t="shared" si="21"/>
        <v>39.316562499996508</v>
      </c>
      <c r="X699">
        <f t="shared" si="20"/>
        <v>1.3105520833332169</v>
      </c>
    </row>
    <row r="700" spans="1:24">
      <c r="A700" s="3">
        <v>41810.700150462966</v>
      </c>
      <c r="B700" s="4">
        <v>41857</v>
      </c>
      <c r="C700" s="5" t="s">
        <v>18</v>
      </c>
      <c r="D700" s="5" t="s">
        <v>1253</v>
      </c>
      <c r="E700" s="5" t="s">
        <v>20</v>
      </c>
      <c r="F700" s="5" t="s">
        <v>55</v>
      </c>
      <c r="G700" s="5" t="s">
        <v>22</v>
      </c>
      <c r="H700" s="5" t="s">
        <v>1263</v>
      </c>
      <c r="I700" s="5" t="s">
        <v>24</v>
      </c>
      <c r="J700" s="5" t="s">
        <v>1264</v>
      </c>
      <c r="K700" s="5" t="s">
        <v>26</v>
      </c>
      <c r="L700" s="6">
        <v>2</v>
      </c>
      <c r="M700" s="2" t="s">
        <v>27</v>
      </c>
      <c r="N700" s="6">
        <v>560</v>
      </c>
      <c r="Q700" s="6">
        <v>1120</v>
      </c>
      <c r="R700" s="1" t="s">
        <v>1265</v>
      </c>
      <c r="W700">
        <f t="shared" si="21"/>
        <v>46.299849537033879</v>
      </c>
      <c r="X700">
        <f t="shared" si="20"/>
        <v>1.5433283179011292</v>
      </c>
    </row>
    <row r="701" spans="1:24">
      <c r="A701" s="3">
        <v>41810.700162037036</v>
      </c>
      <c r="B701" s="4">
        <v>41857</v>
      </c>
      <c r="C701" s="5" t="s">
        <v>18</v>
      </c>
      <c r="D701" s="5" t="s">
        <v>1253</v>
      </c>
      <c r="E701" s="5" t="s">
        <v>20</v>
      </c>
      <c r="F701" s="5" t="s">
        <v>55</v>
      </c>
      <c r="G701" s="5" t="s">
        <v>22</v>
      </c>
      <c r="H701" s="5" t="s">
        <v>1257</v>
      </c>
      <c r="I701" s="5" t="s">
        <v>24</v>
      </c>
      <c r="J701" s="5" t="s">
        <v>1258</v>
      </c>
      <c r="K701" s="5" t="s">
        <v>26</v>
      </c>
      <c r="L701" s="6">
        <v>2</v>
      </c>
      <c r="M701" s="2" t="s">
        <v>27</v>
      </c>
      <c r="N701" s="6">
        <v>185</v>
      </c>
      <c r="Q701" s="6">
        <v>370</v>
      </c>
      <c r="R701" s="1" t="s">
        <v>1259</v>
      </c>
      <c r="W701">
        <f t="shared" si="21"/>
        <v>46.299837962964375</v>
      </c>
      <c r="X701">
        <f t="shared" si="20"/>
        <v>1.5433279320988125</v>
      </c>
    </row>
    <row r="702" spans="1:24">
      <c r="A702" s="3">
        <v>41810.700162037036</v>
      </c>
      <c r="B702" s="4">
        <v>41857</v>
      </c>
      <c r="C702" s="5" t="s">
        <v>18</v>
      </c>
      <c r="D702" s="5" t="s">
        <v>1253</v>
      </c>
      <c r="E702" s="5" t="s">
        <v>20</v>
      </c>
      <c r="F702" s="5" t="s">
        <v>55</v>
      </c>
      <c r="G702" s="5" t="s">
        <v>22</v>
      </c>
      <c r="H702" s="5" t="s">
        <v>1260</v>
      </c>
      <c r="I702" s="5" t="s">
        <v>24</v>
      </c>
      <c r="J702" s="5" t="s">
        <v>1261</v>
      </c>
      <c r="K702" s="5" t="s">
        <v>26</v>
      </c>
      <c r="L702" s="6">
        <v>2</v>
      </c>
      <c r="M702" s="2" t="s">
        <v>27</v>
      </c>
      <c r="N702" s="6">
        <v>90</v>
      </c>
      <c r="Q702" s="6">
        <v>180</v>
      </c>
      <c r="R702" s="1" t="s">
        <v>1262</v>
      </c>
      <c r="W702">
        <f t="shared" si="21"/>
        <v>46.299837962964375</v>
      </c>
      <c r="X702">
        <f t="shared" si="20"/>
        <v>1.5433279320988125</v>
      </c>
    </row>
    <row r="703" spans="1:24">
      <c r="A703" s="3">
        <v>41810.700173611112</v>
      </c>
      <c r="B703" s="4">
        <v>41857</v>
      </c>
      <c r="C703" s="5" t="s">
        <v>18</v>
      </c>
      <c r="D703" s="5" t="s">
        <v>1253</v>
      </c>
      <c r="E703" s="5" t="s">
        <v>20</v>
      </c>
      <c r="F703" s="5" t="s">
        <v>55</v>
      </c>
      <c r="G703" s="5" t="s">
        <v>22</v>
      </c>
      <c r="H703" s="5" t="s">
        <v>1254</v>
      </c>
      <c r="I703" s="5" t="s">
        <v>24</v>
      </c>
      <c r="J703" s="5" t="s">
        <v>1255</v>
      </c>
      <c r="K703" s="5" t="s">
        <v>26</v>
      </c>
      <c r="L703" s="6">
        <v>2</v>
      </c>
      <c r="M703" s="2" t="s">
        <v>27</v>
      </c>
      <c r="N703" s="6">
        <v>90</v>
      </c>
      <c r="Q703" s="6">
        <v>180</v>
      </c>
      <c r="R703" s="1" t="s">
        <v>1256</v>
      </c>
      <c r="W703">
        <f t="shared" si="21"/>
        <v>46.299826388887595</v>
      </c>
      <c r="X703">
        <f t="shared" si="20"/>
        <v>1.5433275462962532</v>
      </c>
    </row>
    <row r="704" spans="1:24">
      <c r="A704" s="3">
        <v>41813.566111111111</v>
      </c>
      <c r="B704" s="4">
        <v>41943</v>
      </c>
      <c r="C704" s="5" t="s">
        <v>18</v>
      </c>
      <c r="D704" s="5" t="s">
        <v>1249</v>
      </c>
      <c r="E704" s="5" t="s">
        <v>20</v>
      </c>
      <c r="F704" s="5" t="s">
        <v>46</v>
      </c>
      <c r="G704" s="5" t="s">
        <v>22</v>
      </c>
      <c r="H704" s="5" t="s">
        <v>1250</v>
      </c>
      <c r="I704" s="5" t="s">
        <v>24</v>
      </c>
      <c r="J704" s="5" t="s">
        <v>1251</v>
      </c>
      <c r="K704" s="5" t="s">
        <v>26</v>
      </c>
      <c r="L704" s="6">
        <v>1</v>
      </c>
      <c r="M704" s="2" t="s">
        <v>27</v>
      </c>
      <c r="N704" s="6">
        <v>117000</v>
      </c>
      <c r="Q704" s="6">
        <v>117000</v>
      </c>
      <c r="R704" s="1" t="s">
        <v>1252</v>
      </c>
      <c r="W704">
        <f t="shared" si="21"/>
        <v>129.43388888888876</v>
      </c>
      <c r="X704">
        <f t="shared" si="20"/>
        <v>4.3144629629629589</v>
      </c>
    </row>
    <row r="705" spans="1:24">
      <c r="A705" s="3">
        <v>41814.562557870369</v>
      </c>
      <c r="B705" s="4">
        <v>41876</v>
      </c>
      <c r="C705" s="5" t="s">
        <v>18</v>
      </c>
      <c r="D705" s="5" t="s">
        <v>1226</v>
      </c>
      <c r="E705" s="5" t="s">
        <v>20</v>
      </c>
      <c r="F705" s="5" t="s">
        <v>1227</v>
      </c>
      <c r="G705" s="5" t="s">
        <v>22</v>
      </c>
      <c r="H705" s="5" t="s">
        <v>1243</v>
      </c>
      <c r="I705" s="5" t="s">
        <v>24</v>
      </c>
      <c r="J705" s="5" t="s">
        <v>1244</v>
      </c>
      <c r="K705" s="5" t="s">
        <v>26</v>
      </c>
      <c r="L705" s="6">
        <v>1</v>
      </c>
      <c r="M705" s="2" t="s">
        <v>27</v>
      </c>
      <c r="N705" s="6">
        <v>10200</v>
      </c>
      <c r="Q705" s="6">
        <v>10200</v>
      </c>
      <c r="R705" s="1" t="s">
        <v>1245</v>
      </c>
      <c r="W705">
        <f t="shared" si="21"/>
        <v>61.437442129630654</v>
      </c>
      <c r="X705">
        <f t="shared" si="20"/>
        <v>2.0479147376543549</v>
      </c>
    </row>
    <row r="706" spans="1:24">
      <c r="A706" s="3">
        <v>41814.562557870369</v>
      </c>
      <c r="B706" s="4">
        <v>41887</v>
      </c>
      <c r="C706" s="5" t="s">
        <v>18</v>
      </c>
      <c r="D706" s="5" t="s">
        <v>1226</v>
      </c>
      <c r="E706" s="5" t="s">
        <v>20</v>
      </c>
      <c r="F706" s="5" t="s">
        <v>1227</v>
      </c>
      <c r="G706" s="5" t="s">
        <v>22</v>
      </c>
      <c r="H706" s="5" t="s">
        <v>1246</v>
      </c>
      <c r="I706" s="5" t="s">
        <v>24</v>
      </c>
      <c r="J706" s="5" t="s">
        <v>1247</v>
      </c>
      <c r="K706" s="5" t="s">
        <v>26</v>
      </c>
      <c r="L706" s="6">
        <v>2</v>
      </c>
      <c r="M706" s="2" t="s">
        <v>27</v>
      </c>
      <c r="N706" s="6">
        <v>290</v>
      </c>
      <c r="Q706" s="6">
        <v>580</v>
      </c>
      <c r="R706" s="1" t="s">
        <v>1248</v>
      </c>
      <c r="W706">
        <f t="shared" si="21"/>
        <v>72.437442129630654</v>
      </c>
      <c r="X706">
        <f t="shared" ref="X706:X769" si="22">W706/30</f>
        <v>2.4145814043210216</v>
      </c>
    </row>
    <row r="707" spans="1:24">
      <c r="A707" s="3">
        <v>41814.562569444446</v>
      </c>
      <c r="B707" s="4">
        <v>41887</v>
      </c>
      <c r="C707" s="5" t="s">
        <v>18</v>
      </c>
      <c r="D707" s="5" t="s">
        <v>1226</v>
      </c>
      <c r="E707" s="5" t="s">
        <v>20</v>
      </c>
      <c r="F707" s="5" t="s">
        <v>1227</v>
      </c>
      <c r="G707" s="5" t="s">
        <v>22</v>
      </c>
      <c r="H707" s="5" t="s">
        <v>1240</v>
      </c>
      <c r="I707" s="5" t="s">
        <v>24</v>
      </c>
      <c r="J707" s="5" t="s">
        <v>1241</v>
      </c>
      <c r="K707" s="5" t="s">
        <v>26</v>
      </c>
      <c r="L707" s="6">
        <v>1</v>
      </c>
      <c r="M707" s="2" t="s">
        <v>27</v>
      </c>
      <c r="N707" s="6">
        <v>16500</v>
      </c>
      <c r="Q707" s="6">
        <v>16500</v>
      </c>
      <c r="R707" s="1" t="s">
        <v>1242</v>
      </c>
      <c r="W707">
        <f t="shared" ref="W707:W770" si="23">B707-A707</f>
        <v>72.437430555553874</v>
      </c>
      <c r="X707">
        <f t="shared" si="22"/>
        <v>2.4145810185184624</v>
      </c>
    </row>
    <row r="708" spans="1:24">
      <c r="A708" s="3">
        <v>41814.562581018516</v>
      </c>
      <c r="B708" s="4">
        <v>41887</v>
      </c>
      <c r="C708" s="5" t="s">
        <v>18</v>
      </c>
      <c r="D708" s="5" t="s">
        <v>1226</v>
      </c>
      <c r="E708" s="5" t="s">
        <v>20</v>
      </c>
      <c r="F708" s="5" t="s">
        <v>1227</v>
      </c>
      <c r="G708" s="5" t="s">
        <v>22</v>
      </c>
      <c r="H708" s="5" t="s">
        <v>1237</v>
      </c>
      <c r="I708" s="5" t="s">
        <v>24</v>
      </c>
      <c r="J708" s="5" t="s">
        <v>1238</v>
      </c>
      <c r="K708" s="5" t="s">
        <v>26</v>
      </c>
      <c r="L708" s="6">
        <v>2</v>
      </c>
      <c r="M708" s="2" t="s">
        <v>27</v>
      </c>
      <c r="N708" s="6">
        <v>145</v>
      </c>
      <c r="Q708" s="6">
        <v>290</v>
      </c>
      <c r="R708" s="1" t="s">
        <v>1239</v>
      </c>
      <c r="W708">
        <f t="shared" si="23"/>
        <v>72.43741898148437</v>
      </c>
      <c r="X708">
        <f t="shared" si="22"/>
        <v>2.4145806327161456</v>
      </c>
    </row>
    <row r="709" spans="1:24">
      <c r="A709" s="3">
        <v>41814.562592592592</v>
      </c>
      <c r="B709" s="4">
        <v>41887</v>
      </c>
      <c r="C709" s="5" t="s">
        <v>18</v>
      </c>
      <c r="D709" s="5" t="s">
        <v>1226</v>
      </c>
      <c r="E709" s="5" t="s">
        <v>20</v>
      </c>
      <c r="F709" s="5" t="s">
        <v>1227</v>
      </c>
      <c r="G709" s="5" t="s">
        <v>22</v>
      </c>
      <c r="H709" s="5" t="s">
        <v>1231</v>
      </c>
      <c r="I709" s="5" t="s">
        <v>24</v>
      </c>
      <c r="J709" s="5" t="s">
        <v>1232</v>
      </c>
      <c r="K709" s="5" t="s">
        <v>26</v>
      </c>
      <c r="L709" s="6">
        <v>2</v>
      </c>
      <c r="M709" s="2" t="s">
        <v>27</v>
      </c>
      <c r="N709" s="6">
        <v>1025</v>
      </c>
      <c r="Q709" s="6">
        <v>2050</v>
      </c>
      <c r="R709" s="1" t="s">
        <v>1233</v>
      </c>
      <c r="W709">
        <f t="shared" si="23"/>
        <v>72.437407407407591</v>
      </c>
      <c r="X709">
        <f t="shared" si="22"/>
        <v>2.4145802469135864</v>
      </c>
    </row>
    <row r="710" spans="1:24">
      <c r="A710" s="3">
        <v>41814.562592592592</v>
      </c>
      <c r="B710" s="4">
        <v>41887</v>
      </c>
      <c r="C710" s="5" t="s">
        <v>18</v>
      </c>
      <c r="D710" s="5" t="s">
        <v>1226</v>
      </c>
      <c r="E710" s="5" t="s">
        <v>20</v>
      </c>
      <c r="F710" s="5" t="s">
        <v>1227</v>
      </c>
      <c r="G710" s="5" t="s">
        <v>22</v>
      </c>
      <c r="H710" s="5" t="s">
        <v>1234</v>
      </c>
      <c r="I710" s="5" t="s">
        <v>24</v>
      </c>
      <c r="J710" s="5" t="s">
        <v>1235</v>
      </c>
      <c r="K710" s="5" t="s">
        <v>26</v>
      </c>
      <c r="L710" s="6">
        <v>2</v>
      </c>
      <c r="M710" s="2" t="s">
        <v>27</v>
      </c>
      <c r="N710" s="6">
        <v>1050</v>
      </c>
      <c r="Q710" s="6">
        <v>2100</v>
      </c>
      <c r="R710" s="1" t="s">
        <v>1236</v>
      </c>
      <c r="W710">
        <f t="shared" si="23"/>
        <v>72.437407407407591</v>
      </c>
      <c r="X710">
        <f t="shared" si="22"/>
        <v>2.4145802469135864</v>
      </c>
    </row>
    <row r="711" spans="1:24">
      <c r="A711" s="3">
        <v>41814.562604166669</v>
      </c>
      <c r="B711" s="4">
        <v>41887</v>
      </c>
      <c r="C711" s="5" t="s">
        <v>18</v>
      </c>
      <c r="D711" s="5" t="s">
        <v>1226</v>
      </c>
      <c r="E711" s="5" t="s">
        <v>20</v>
      </c>
      <c r="F711" s="5" t="s">
        <v>1227</v>
      </c>
      <c r="G711" s="5" t="s">
        <v>22</v>
      </c>
      <c r="H711" s="5" t="s">
        <v>1228</v>
      </c>
      <c r="I711" s="5" t="s">
        <v>24</v>
      </c>
      <c r="J711" s="5" t="s">
        <v>1229</v>
      </c>
      <c r="K711" s="5" t="s">
        <v>26</v>
      </c>
      <c r="L711" s="6">
        <v>2</v>
      </c>
      <c r="M711" s="2" t="s">
        <v>27</v>
      </c>
      <c r="N711" s="6">
        <v>906</v>
      </c>
      <c r="Q711" s="6">
        <v>1812</v>
      </c>
      <c r="R711" s="1" t="s">
        <v>1230</v>
      </c>
      <c r="W711">
        <f t="shared" si="23"/>
        <v>72.437395833330811</v>
      </c>
      <c r="X711">
        <f t="shared" si="22"/>
        <v>2.4145798611110272</v>
      </c>
    </row>
    <row r="712" spans="1:24">
      <c r="A712" s="3">
        <v>41816.443344907406</v>
      </c>
      <c r="B712" s="4">
        <v>41830</v>
      </c>
      <c r="C712" s="5" t="s">
        <v>18</v>
      </c>
      <c r="D712" s="5" t="s">
        <v>1218</v>
      </c>
      <c r="E712" s="5" t="s">
        <v>20</v>
      </c>
      <c r="F712" s="5" t="s">
        <v>189</v>
      </c>
      <c r="G712" s="5" t="s">
        <v>22</v>
      </c>
      <c r="H712" s="5" t="s">
        <v>686</v>
      </c>
      <c r="I712" s="5" t="s">
        <v>24</v>
      </c>
      <c r="J712" s="5" t="s">
        <v>1225</v>
      </c>
      <c r="K712" s="5" t="s">
        <v>26</v>
      </c>
      <c r="L712" s="6">
        <v>4</v>
      </c>
      <c r="M712" s="2" t="s">
        <v>27</v>
      </c>
      <c r="N712" s="6">
        <v>23</v>
      </c>
      <c r="Q712" s="6">
        <v>92</v>
      </c>
      <c r="R712" s="1" t="s">
        <v>688</v>
      </c>
      <c r="W712">
        <f t="shared" si="23"/>
        <v>13.556655092594156</v>
      </c>
      <c r="X712">
        <f t="shared" si="22"/>
        <v>0.45188850308647183</v>
      </c>
    </row>
    <row r="713" spans="1:24">
      <c r="A713" s="3">
        <v>41816.443356481483</v>
      </c>
      <c r="B713" s="4">
        <v>41830</v>
      </c>
      <c r="C713" s="5" t="s">
        <v>18</v>
      </c>
      <c r="D713" s="5" t="s">
        <v>1218</v>
      </c>
      <c r="E713" s="5" t="s">
        <v>20</v>
      </c>
      <c r="F713" s="5" t="s">
        <v>189</v>
      </c>
      <c r="G713" s="5" t="s">
        <v>22</v>
      </c>
      <c r="H713" s="5" t="s">
        <v>1220</v>
      </c>
      <c r="I713" s="5" t="s">
        <v>24</v>
      </c>
      <c r="J713" s="5" t="s">
        <v>1223</v>
      </c>
      <c r="K713" s="5" t="s">
        <v>26</v>
      </c>
      <c r="L713" s="6">
        <v>4</v>
      </c>
      <c r="M713" s="2" t="s">
        <v>27</v>
      </c>
      <c r="N713" s="6">
        <v>177.5</v>
      </c>
      <c r="Q713" s="6">
        <v>710</v>
      </c>
      <c r="R713" s="1" t="s">
        <v>1222</v>
      </c>
      <c r="W713">
        <f t="shared" si="23"/>
        <v>13.556643518517376</v>
      </c>
      <c r="X713">
        <f t="shared" si="22"/>
        <v>0.45188811728391254</v>
      </c>
    </row>
    <row r="714" spans="1:24">
      <c r="A714" s="3">
        <v>41816.443356481483</v>
      </c>
      <c r="B714" s="4">
        <v>41830</v>
      </c>
      <c r="C714" s="5" t="s">
        <v>18</v>
      </c>
      <c r="D714" s="5" t="s">
        <v>1218</v>
      </c>
      <c r="E714" s="5" t="s">
        <v>20</v>
      </c>
      <c r="F714" s="5" t="s">
        <v>189</v>
      </c>
      <c r="G714" s="5" t="s">
        <v>22</v>
      </c>
      <c r="H714" s="5" t="s">
        <v>686</v>
      </c>
      <c r="I714" s="5" t="s">
        <v>24</v>
      </c>
      <c r="J714" s="5" t="s">
        <v>1224</v>
      </c>
      <c r="K714" s="5" t="s">
        <v>26</v>
      </c>
      <c r="L714" s="6">
        <v>3</v>
      </c>
      <c r="M714" s="2" t="s">
        <v>27</v>
      </c>
      <c r="N714" s="6">
        <v>23</v>
      </c>
      <c r="Q714" s="6">
        <v>69</v>
      </c>
      <c r="R714" s="1" t="s">
        <v>688</v>
      </c>
      <c r="W714">
        <f t="shared" si="23"/>
        <v>13.556643518517376</v>
      </c>
      <c r="X714">
        <f t="shared" si="22"/>
        <v>0.45188811728391254</v>
      </c>
    </row>
    <row r="715" spans="1:24">
      <c r="A715" s="3">
        <v>41816.443368055552</v>
      </c>
      <c r="B715" s="4">
        <v>41830</v>
      </c>
      <c r="C715" s="5" t="s">
        <v>18</v>
      </c>
      <c r="D715" s="5" t="s">
        <v>1218</v>
      </c>
      <c r="E715" s="5" t="s">
        <v>20</v>
      </c>
      <c r="F715" s="5" t="s">
        <v>189</v>
      </c>
      <c r="G715" s="5" t="s">
        <v>22</v>
      </c>
      <c r="H715" s="5" t="s">
        <v>1220</v>
      </c>
      <c r="I715" s="5" t="s">
        <v>24</v>
      </c>
      <c r="J715" s="5" t="s">
        <v>1221</v>
      </c>
      <c r="K715" s="5" t="s">
        <v>26</v>
      </c>
      <c r="L715" s="6">
        <v>3</v>
      </c>
      <c r="M715" s="2" t="s">
        <v>27</v>
      </c>
      <c r="N715" s="6">
        <v>177.5</v>
      </c>
      <c r="Q715" s="6">
        <v>532.5</v>
      </c>
      <c r="R715" s="1" t="s">
        <v>1222</v>
      </c>
      <c r="W715">
        <f t="shared" si="23"/>
        <v>13.556631944447872</v>
      </c>
      <c r="X715">
        <f t="shared" si="22"/>
        <v>0.45188773148159572</v>
      </c>
    </row>
    <row r="716" spans="1:24">
      <c r="A716" s="3">
        <v>41816.444201388891</v>
      </c>
      <c r="B716" s="4">
        <v>41830</v>
      </c>
      <c r="C716" s="5" t="s">
        <v>18</v>
      </c>
      <c r="D716" s="5" t="s">
        <v>1218</v>
      </c>
      <c r="E716" s="5" t="s">
        <v>20</v>
      </c>
      <c r="F716" s="5" t="s">
        <v>189</v>
      </c>
      <c r="G716" s="5" t="s">
        <v>22</v>
      </c>
      <c r="H716" s="5" t="s">
        <v>603</v>
      </c>
      <c r="I716" s="5" t="s">
        <v>24</v>
      </c>
      <c r="J716" s="5" t="s">
        <v>1219</v>
      </c>
      <c r="K716" s="5" t="s">
        <v>26</v>
      </c>
      <c r="L716" s="6">
        <v>1</v>
      </c>
      <c r="M716" s="2" t="s">
        <v>27</v>
      </c>
      <c r="N716" s="6">
        <v>114.76</v>
      </c>
      <c r="Q716" s="6">
        <v>114.76</v>
      </c>
      <c r="R716" s="1" t="s">
        <v>605</v>
      </c>
      <c r="W716">
        <f t="shared" si="23"/>
        <v>13.555798611108912</v>
      </c>
      <c r="X716">
        <f t="shared" si="22"/>
        <v>0.45185995370363041</v>
      </c>
    </row>
    <row r="717" spans="1:24">
      <c r="A717" s="3">
        <v>41816.49800925926</v>
      </c>
      <c r="B717" s="4">
        <v>41835</v>
      </c>
      <c r="C717" s="5" t="s">
        <v>18</v>
      </c>
      <c r="D717" s="5" t="s">
        <v>1212</v>
      </c>
      <c r="E717" s="5" t="s">
        <v>20</v>
      </c>
      <c r="F717" s="5" t="s">
        <v>648</v>
      </c>
      <c r="G717" s="5" t="s">
        <v>22</v>
      </c>
      <c r="H717" s="5" t="s">
        <v>691</v>
      </c>
      <c r="I717" s="5" t="s">
        <v>24</v>
      </c>
      <c r="J717" s="5" t="s">
        <v>1217</v>
      </c>
      <c r="K717" s="5" t="s">
        <v>26</v>
      </c>
      <c r="L717" s="6">
        <v>1</v>
      </c>
      <c r="M717" s="2" t="s">
        <v>27</v>
      </c>
      <c r="N717" s="6">
        <v>14</v>
      </c>
      <c r="Q717" s="6">
        <v>14</v>
      </c>
      <c r="R717" s="1" t="s">
        <v>693</v>
      </c>
      <c r="W717">
        <f t="shared" si="23"/>
        <v>18.501990740740439</v>
      </c>
      <c r="X717">
        <f t="shared" si="22"/>
        <v>0.61673302469134794</v>
      </c>
    </row>
    <row r="718" spans="1:24">
      <c r="A718" s="3">
        <v>41816.498020833336</v>
      </c>
      <c r="B718" s="4">
        <v>41835</v>
      </c>
      <c r="C718" s="5" t="s">
        <v>18</v>
      </c>
      <c r="D718" s="5" t="s">
        <v>1212</v>
      </c>
      <c r="E718" s="5" t="s">
        <v>20</v>
      </c>
      <c r="F718" s="5" t="s">
        <v>648</v>
      </c>
      <c r="G718" s="5" t="s">
        <v>22</v>
      </c>
      <c r="H718" s="5" t="s">
        <v>1214</v>
      </c>
      <c r="I718" s="5" t="s">
        <v>24</v>
      </c>
      <c r="J718" s="5" t="s">
        <v>1215</v>
      </c>
      <c r="K718" s="5" t="s">
        <v>26</v>
      </c>
      <c r="L718" s="6">
        <v>6</v>
      </c>
      <c r="M718" s="2" t="s">
        <v>27</v>
      </c>
      <c r="N718" s="6">
        <v>9.4</v>
      </c>
      <c r="Q718" s="6">
        <v>56.4</v>
      </c>
      <c r="R718" s="1" t="s">
        <v>1216</v>
      </c>
      <c r="W718">
        <f t="shared" si="23"/>
        <v>18.501979166663659</v>
      </c>
      <c r="X718">
        <f t="shared" si="22"/>
        <v>0.6167326388887886</v>
      </c>
    </row>
    <row r="719" spans="1:24">
      <c r="A719" s="3">
        <v>41816.498032407406</v>
      </c>
      <c r="B719" s="4">
        <v>41835</v>
      </c>
      <c r="C719" s="5" t="s">
        <v>18</v>
      </c>
      <c r="D719" s="5" t="s">
        <v>1212</v>
      </c>
      <c r="E719" s="5" t="s">
        <v>20</v>
      </c>
      <c r="F719" s="5" t="s">
        <v>648</v>
      </c>
      <c r="G719" s="5" t="s">
        <v>22</v>
      </c>
      <c r="H719" s="5" t="s">
        <v>293</v>
      </c>
      <c r="I719" s="5" t="s">
        <v>24</v>
      </c>
      <c r="J719" s="5" t="s">
        <v>1213</v>
      </c>
      <c r="K719" s="5" t="s">
        <v>26</v>
      </c>
      <c r="L719" s="6">
        <v>1</v>
      </c>
      <c r="M719" s="2" t="s">
        <v>27</v>
      </c>
      <c r="N719" s="6">
        <v>3.9</v>
      </c>
      <c r="Q719" s="6">
        <v>3.9</v>
      </c>
      <c r="R719" s="1" t="s">
        <v>295</v>
      </c>
      <c r="W719">
        <f t="shared" si="23"/>
        <v>18.501967592594156</v>
      </c>
      <c r="X719">
        <f t="shared" si="22"/>
        <v>0.61673225308647184</v>
      </c>
    </row>
    <row r="720" spans="1:24">
      <c r="A720" s="3">
        <v>41816.636874999997</v>
      </c>
      <c r="B720" s="4">
        <v>41848</v>
      </c>
      <c r="C720" s="5" t="s">
        <v>18</v>
      </c>
      <c r="D720" s="5" t="s">
        <v>1207</v>
      </c>
      <c r="E720" s="5" t="s">
        <v>20</v>
      </c>
      <c r="F720" s="5" t="s">
        <v>1208</v>
      </c>
      <c r="G720" s="5" t="s">
        <v>22</v>
      </c>
      <c r="H720" s="5" t="s">
        <v>1209</v>
      </c>
      <c r="I720" s="5" t="s">
        <v>24</v>
      </c>
      <c r="J720" s="5" t="s">
        <v>1210</v>
      </c>
      <c r="K720" s="5" t="s">
        <v>26</v>
      </c>
      <c r="L720" s="6">
        <v>3</v>
      </c>
      <c r="M720" s="2" t="s">
        <v>27</v>
      </c>
      <c r="N720" s="6">
        <v>298.2</v>
      </c>
      <c r="Q720" s="6">
        <v>894.6</v>
      </c>
      <c r="R720" s="1" t="s">
        <v>1211</v>
      </c>
      <c r="W720">
        <f t="shared" si="23"/>
        <v>31.363125000003492</v>
      </c>
      <c r="X720">
        <f t="shared" si="22"/>
        <v>1.0454375000001164</v>
      </c>
    </row>
    <row r="721" spans="1:24">
      <c r="A721" s="3">
        <v>41816.650856481479</v>
      </c>
      <c r="B721" s="4">
        <v>41855</v>
      </c>
      <c r="C721" s="5" t="s">
        <v>18</v>
      </c>
      <c r="D721" s="5" t="s">
        <v>1202</v>
      </c>
      <c r="E721" s="5" t="s">
        <v>20</v>
      </c>
      <c r="F721" s="5" t="s">
        <v>1203</v>
      </c>
      <c r="G721" s="5" t="s">
        <v>22</v>
      </c>
      <c r="H721" s="5" t="s">
        <v>1204</v>
      </c>
      <c r="I721" s="5" t="s">
        <v>24</v>
      </c>
      <c r="J721" s="5" t="s">
        <v>1205</v>
      </c>
      <c r="K721" s="5" t="s">
        <v>26</v>
      </c>
      <c r="L721" s="6">
        <v>3</v>
      </c>
      <c r="M721" s="2" t="s">
        <v>27</v>
      </c>
      <c r="N721" s="6">
        <v>783</v>
      </c>
      <c r="Q721" s="6">
        <v>2349</v>
      </c>
      <c r="R721" s="1" t="s">
        <v>1206</v>
      </c>
      <c r="W721">
        <f t="shared" si="23"/>
        <v>38.349143518520577</v>
      </c>
      <c r="X721">
        <f t="shared" si="22"/>
        <v>1.2783047839506858</v>
      </c>
    </row>
    <row r="722" spans="1:24">
      <c r="A722" s="3">
        <v>41816.695555555554</v>
      </c>
      <c r="B722" s="4">
        <v>41822</v>
      </c>
      <c r="C722" s="5" t="s">
        <v>18</v>
      </c>
      <c r="D722" s="5" t="s">
        <v>1198</v>
      </c>
      <c r="E722" s="5" t="s">
        <v>20</v>
      </c>
      <c r="F722" s="5" t="s">
        <v>21</v>
      </c>
      <c r="G722" s="5" t="s">
        <v>22</v>
      </c>
      <c r="H722" s="5" t="s">
        <v>1199</v>
      </c>
      <c r="I722" s="5" t="s">
        <v>24</v>
      </c>
      <c r="J722" s="5" t="s">
        <v>1200</v>
      </c>
      <c r="K722" s="5" t="s">
        <v>26</v>
      </c>
      <c r="L722" s="6">
        <v>1</v>
      </c>
      <c r="M722" s="2" t="s">
        <v>27</v>
      </c>
      <c r="N722" s="6">
        <v>4.33</v>
      </c>
      <c r="Q722" s="6">
        <v>4.33</v>
      </c>
      <c r="R722" s="1" t="s">
        <v>1201</v>
      </c>
      <c r="W722">
        <f t="shared" si="23"/>
        <v>5.304444444445835</v>
      </c>
      <c r="X722">
        <f t="shared" si="22"/>
        <v>0.17681481481486117</v>
      </c>
    </row>
    <row r="723" spans="1:24">
      <c r="A723" s="3">
        <v>41816.722905092596</v>
      </c>
      <c r="B723" s="4">
        <v>41841</v>
      </c>
      <c r="C723" s="5" t="s">
        <v>18</v>
      </c>
      <c r="D723" s="5" t="s">
        <v>1193</v>
      </c>
      <c r="E723" s="5" t="s">
        <v>20</v>
      </c>
      <c r="F723" s="5" t="s">
        <v>1194</v>
      </c>
      <c r="G723" s="5" t="s">
        <v>22</v>
      </c>
      <c r="H723" s="5" t="s">
        <v>1195</v>
      </c>
      <c r="I723" s="5" t="s">
        <v>24</v>
      </c>
      <c r="J723" s="5" t="s">
        <v>1196</v>
      </c>
      <c r="K723" s="5" t="s">
        <v>26</v>
      </c>
      <c r="L723" s="6">
        <v>1</v>
      </c>
      <c r="M723" s="2" t="s">
        <v>27</v>
      </c>
      <c r="N723" s="6">
        <v>32.5</v>
      </c>
      <c r="Q723" s="6">
        <v>32.5</v>
      </c>
      <c r="R723" s="1" t="s">
        <v>1197</v>
      </c>
      <c r="W723">
        <f t="shared" si="23"/>
        <v>24.277094907403807</v>
      </c>
      <c r="X723">
        <f t="shared" si="22"/>
        <v>0.80923649691346022</v>
      </c>
    </row>
    <row r="724" spans="1:24">
      <c r="A724" s="3">
        <v>41816.770428240743</v>
      </c>
      <c r="B724" s="4">
        <v>41821</v>
      </c>
      <c r="C724" s="5" t="s">
        <v>18</v>
      </c>
      <c r="D724" s="5" t="s">
        <v>1191</v>
      </c>
      <c r="E724" s="5" t="s">
        <v>20</v>
      </c>
      <c r="F724" s="5" t="s">
        <v>903</v>
      </c>
      <c r="G724" s="5" t="s">
        <v>22</v>
      </c>
      <c r="H724" s="5" t="s">
        <v>904</v>
      </c>
      <c r="I724" s="5" t="s">
        <v>24</v>
      </c>
      <c r="J724" s="5" t="s">
        <v>1192</v>
      </c>
      <c r="K724" s="5" t="s">
        <v>26</v>
      </c>
      <c r="L724" s="6">
        <v>1</v>
      </c>
      <c r="M724" s="2" t="s">
        <v>27</v>
      </c>
      <c r="N724" s="6">
        <v>30</v>
      </c>
      <c r="Q724" s="6">
        <v>30</v>
      </c>
      <c r="R724" s="1" t="s">
        <v>906</v>
      </c>
      <c r="W724">
        <f t="shared" si="23"/>
        <v>4.2295717592569417</v>
      </c>
      <c r="X724">
        <f t="shared" si="22"/>
        <v>0.14098572530856474</v>
      </c>
    </row>
    <row r="725" spans="1:24">
      <c r="A725" s="3">
        <v>41817.454074074078</v>
      </c>
      <c r="B725" s="4">
        <v>41831</v>
      </c>
      <c r="C725" s="5" t="s">
        <v>18</v>
      </c>
      <c r="D725" s="5" t="s">
        <v>1186</v>
      </c>
      <c r="E725" s="5" t="s">
        <v>20</v>
      </c>
      <c r="F725" s="5" t="s">
        <v>1187</v>
      </c>
      <c r="G725" s="5" t="s">
        <v>22</v>
      </c>
      <c r="H725" s="5" t="s">
        <v>1188</v>
      </c>
      <c r="I725" s="5" t="s">
        <v>24</v>
      </c>
      <c r="J725" s="5" t="s">
        <v>1189</v>
      </c>
      <c r="K725" s="5" t="s">
        <v>26</v>
      </c>
      <c r="L725" s="6">
        <v>2</v>
      </c>
      <c r="M725" s="2" t="s">
        <v>331</v>
      </c>
      <c r="N725" s="6">
        <v>100</v>
      </c>
      <c r="Q725" s="6">
        <v>200</v>
      </c>
      <c r="R725" s="1" t="s">
        <v>1190</v>
      </c>
      <c r="W725">
        <f t="shared" si="23"/>
        <v>13.545925925922347</v>
      </c>
      <c r="X725">
        <f t="shared" si="22"/>
        <v>0.45153086419741156</v>
      </c>
    </row>
    <row r="726" spans="1:24">
      <c r="A726" s="3">
        <v>41817.686284722222</v>
      </c>
      <c r="B726" s="4">
        <v>41841</v>
      </c>
      <c r="C726" s="5" t="s">
        <v>18</v>
      </c>
      <c r="D726" s="5" t="s">
        <v>1175</v>
      </c>
      <c r="E726" s="5" t="s">
        <v>20</v>
      </c>
      <c r="F726" s="5" t="s">
        <v>630</v>
      </c>
      <c r="G726" s="5" t="s">
        <v>22</v>
      </c>
      <c r="H726" s="5" t="s">
        <v>673</v>
      </c>
      <c r="I726" s="5" t="s">
        <v>24</v>
      </c>
      <c r="J726" s="5" t="s">
        <v>1185</v>
      </c>
      <c r="K726" s="5" t="s">
        <v>26</v>
      </c>
      <c r="L726" s="6">
        <v>64</v>
      </c>
      <c r="M726" s="2" t="s">
        <v>27</v>
      </c>
      <c r="N726" s="6">
        <v>2.25</v>
      </c>
      <c r="Q726" s="6">
        <v>144</v>
      </c>
      <c r="R726" s="1" t="s">
        <v>675</v>
      </c>
      <c r="W726">
        <f t="shared" si="23"/>
        <v>23.313715277778101</v>
      </c>
      <c r="X726">
        <f t="shared" si="22"/>
        <v>0.77712384259260336</v>
      </c>
    </row>
    <row r="727" spans="1:24">
      <c r="A727" s="3">
        <v>41817.686296296299</v>
      </c>
      <c r="B727" s="4">
        <v>41841</v>
      </c>
      <c r="C727" s="5" t="s">
        <v>18</v>
      </c>
      <c r="D727" s="5" t="s">
        <v>1175</v>
      </c>
      <c r="E727" s="5" t="s">
        <v>20</v>
      </c>
      <c r="F727" s="5" t="s">
        <v>630</v>
      </c>
      <c r="G727" s="5" t="s">
        <v>22</v>
      </c>
      <c r="H727" s="5" t="s">
        <v>1154</v>
      </c>
      <c r="I727" s="5" t="s">
        <v>24</v>
      </c>
      <c r="J727" s="5" t="s">
        <v>1184</v>
      </c>
      <c r="K727" s="5" t="s">
        <v>26</v>
      </c>
      <c r="L727" s="6">
        <v>4</v>
      </c>
      <c r="M727" s="2" t="s">
        <v>27</v>
      </c>
      <c r="N727" s="6">
        <v>6.51</v>
      </c>
      <c r="Q727" s="6">
        <v>26.04</v>
      </c>
      <c r="R727" s="1" t="s">
        <v>1156</v>
      </c>
      <c r="W727">
        <f t="shared" si="23"/>
        <v>23.313703703701322</v>
      </c>
      <c r="X727">
        <f t="shared" si="22"/>
        <v>0.77712345679004402</v>
      </c>
    </row>
    <row r="728" spans="1:24">
      <c r="A728" s="3">
        <v>41817.686342592591</v>
      </c>
      <c r="B728" s="4">
        <v>41841</v>
      </c>
      <c r="C728" s="5" t="s">
        <v>18</v>
      </c>
      <c r="D728" s="5" t="s">
        <v>1175</v>
      </c>
      <c r="E728" s="5" t="s">
        <v>20</v>
      </c>
      <c r="F728" s="5" t="s">
        <v>630</v>
      </c>
      <c r="G728" s="5" t="s">
        <v>22</v>
      </c>
      <c r="H728" s="5" t="s">
        <v>1145</v>
      </c>
      <c r="I728" s="5" t="s">
        <v>24</v>
      </c>
      <c r="J728" s="5" t="s">
        <v>1182</v>
      </c>
      <c r="K728" s="5" t="s">
        <v>26</v>
      </c>
      <c r="L728" s="6">
        <v>12</v>
      </c>
      <c r="M728" s="2" t="s">
        <v>27</v>
      </c>
      <c r="N728" s="6">
        <v>1.1599999999999999</v>
      </c>
      <c r="Q728" s="6">
        <v>13.92</v>
      </c>
      <c r="R728" s="1" t="s">
        <v>1147</v>
      </c>
      <c r="W728">
        <f t="shared" si="23"/>
        <v>23.313657407408755</v>
      </c>
      <c r="X728">
        <f t="shared" si="22"/>
        <v>0.77712191358029181</v>
      </c>
    </row>
    <row r="729" spans="1:24">
      <c r="A729" s="3">
        <v>41817.686342592591</v>
      </c>
      <c r="B729" s="4">
        <v>41841</v>
      </c>
      <c r="C729" s="5" t="s">
        <v>18</v>
      </c>
      <c r="D729" s="5" t="s">
        <v>1175</v>
      </c>
      <c r="E729" s="5" t="s">
        <v>20</v>
      </c>
      <c r="F729" s="5" t="s">
        <v>630</v>
      </c>
      <c r="G729" s="5" t="s">
        <v>22</v>
      </c>
      <c r="H729" s="5" t="s">
        <v>1141</v>
      </c>
      <c r="I729" s="5" t="s">
        <v>24</v>
      </c>
      <c r="J729" s="5" t="s">
        <v>1183</v>
      </c>
      <c r="K729" s="5" t="s">
        <v>26</v>
      </c>
      <c r="L729" s="6">
        <v>8</v>
      </c>
      <c r="M729" s="2" t="s">
        <v>27</v>
      </c>
      <c r="N729" s="6">
        <v>2.16</v>
      </c>
      <c r="Q729" s="6">
        <v>17.28</v>
      </c>
      <c r="R729" s="1" t="s">
        <v>1143</v>
      </c>
      <c r="W729">
        <f t="shared" si="23"/>
        <v>23.313657407408755</v>
      </c>
      <c r="X729">
        <f t="shared" si="22"/>
        <v>0.77712191358029181</v>
      </c>
    </row>
    <row r="730" spans="1:24">
      <c r="A730" s="3">
        <v>41817.686354166668</v>
      </c>
      <c r="B730" s="4">
        <v>41841</v>
      </c>
      <c r="C730" s="5" t="s">
        <v>18</v>
      </c>
      <c r="D730" s="5" t="s">
        <v>1175</v>
      </c>
      <c r="E730" s="5" t="s">
        <v>20</v>
      </c>
      <c r="F730" s="5" t="s">
        <v>630</v>
      </c>
      <c r="G730" s="5" t="s">
        <v>22</v>
      </c>
      <c r="H730" s="5" t="s">
        <v>1148</v>
      </c>
      <c r="I730" s="5" t="s">
        <v>24</v>
      </c>
      <c r="J730" s="5" t="s">
        <v>1181</v>
      </c>
      <c r="K730" s="5" t="s">
        <v>26</v>
      </c>
      <c r="L730" s="6">
        <v>5</v>
      </c>
      <c r="M730" s="2" t="s">
        <v>27</v>
      </c>
      <c r="N730" s="6">
        <v>1.45</v>
      </c>
      <c r="Q730" s="6">
        <v>7.25</v>
      </c>
      <c r="R730" s="1" t="s">
        <v>1150</v>
      </c>
      <c r="W730">
        <f t="shared" si="23"/>
        <v>23.313645833331975</v>
      </c>
      <c r="X730">
        <f t="shared" si="22"/>
        <v>0.77712152777773247</v>
      </c>
    </row>
    <row r="731" spans="1:24">
      <c r="A731" s="3">
        <v>41817.686365740738</v>
      </c>
      <c r="B731" s="4">
        <v>41841</v>
      </c>
      <c r="C731" s="5" t="s">
        <v>18</v>
      </c>
      <c r="D731" s="5" t="s">
        <v>1175</v>
      </c>
      <c r="E731" s="5" t="s">
        <v>20</v>
      </c>
      <c r="F731" s="5" t="s">
        <v>630</v>
      </c>
      <c r="G731" s="5" t="s">
        <v>22</v>
      </c>
      <c r="H731" s="5" t="s">
        <v>1138</v>
      </c>
      <c r="I731" s="5" t="s">
        <v>24</v>
      </c>
      <c r="J731" s="5" t="s">
        <v>1180</v>
      </c>
      <c r="K731" s="5" t="s">
        <v>26</v>
      </c>
      <c r="L731" s="6">
        <v>8</v>
      </c>
      <c r="M731" s="2" t="s">
        <v>27</v>
      </c>
      <c r="N731" s="6">
        <v>1.02</v>
      </c>
      <c r="Q731" s="6">
        <v>8.16</v>
      </c>
      <c r="R731" s="1" t="s">
        <v>1140</v>
      </c>
      <c r="W731">
        <f t="shared" si="23"/>
        <v>23.313634259262471</v>
      </c>
      <c r="X731">
        <f t="shared" si="22"/>
        <v>0.77712114197541571</v>
      </c>
    </row>
    <row r="732" spans="1:24">
      <c r="A732" s="3">
        <v>41817.686377314814</v>
      </c>
      <c r="B732" s="4">
        <v>41841</v>
      </c>
      <c r="C732" s="5" t="s">
        <v>18</v>
      </c>
      <c r="D732" s="5" t="s">
        <v>1175</v>
      </c>
      <c r="E732" s="5" t="s">
        <v>20</v>
      </c>
      <c r="F732" s="5" t="s">
        <v>630</v>
      </c>
      <c r="G732" s="5" t="s">
        <v>22</v>
      </c>
      <c r="H732" s="5" t="s">
        <v>1145</v>
      </c>
      <c r="I732" s="5" t="s">
        <v>24</v>
      </c>
      <c r="J732" s="5" t="s">
        <v>1179</v>
      </c>
      <c r="K732" s="5" t="s">
        <v>26</v>
      </c>
      <c r="L732" s="6">
        <v>8</v>
      </c>
      <c r="M732" s="2" t="s">
        <v>27</v>
      </c>
      <c r="N732" s="6">
        <v>1.1599999999999999</v>
      </c>
      <c r="Q732" s="6">
        <v>9.2799999999999994</v>
      </c>
      <c r="R732" s="1" t="s">
        <v>1147</v>
      </c>
      <c r="W732">
        <f t="shared" si="23"/>
        <v>23.313622685185692</v>
      </c>
      <c r="X732">
        <f t="shared" si="22"/>
        <v>0.77712075617285636</v>
      </c>
    </row>
    <row r="733" spans="1:24">
      <c r="A733" s="3">
        <v>41817.686388888891</v>
      </c>
      <c r="B733" s="4">
        <v>41841</v>
      </c>
      <c r="C733" s="5" t="s">
        <v>18</v>
      </c>
      <c r="D733" s="5" t="s">
        <v>1175</v>
      </c>
      <c r="E733" s="5" t="s">
        <v>20</v>
      </c>
      <c r="F733" s="5" t="s">
        <v>630</v>
      </c>
      <c r="G733" s="5" t="s">
        <v>22</v>
      </c>
      <c r="H733" s="5" t="s">
        <v>1141</v>
      </c>
      <c r="I733" s="5" t="s">
        <v>24</v>
      </c>
      <c r="J733" s="5" t="s">
        <v>1178</v>
      </c>
      <c r="K733" s="5" t="s">
        <v>26</v>
      </c>
      <c r="L733" s="6">
        <v>44</v>
      </c>
      <c r="M733" s="2" t="s">
        <v>27</v>
      </c>
      <c r="N733" s="6">
        <v>2.16</v>
      </c>
      <c r="Q733" s="6">
        <v>95.04</v>
      </c>
      <c r="R733" s="1" t="s">
        <v>1143</v>
      </c>
      <c r="W733">
        <f t="shared" si="23"/>
        <v>23.313611111108912</v>
      </c>
      <c r="X733">
        <f t="shared" si="22"/>
        <v>0.77712037037029702</v>
      </c>
    </row>
    <row r="734" spans="1:24">
      <c r="A734" s="3">
        <v>41817.686400462961</v>
      </c>
      <c r="B734" s="4">
        <v>41841</v>
      </c>
      <c r="C734" s="5" t="s">
        <v>18</v>
      </c>
      <c r="D734" s="5" t="s">
        <v>1175</v>
      </c>
      <c r="E734" s="5" t="s">
        <v>20</v>
      </c>
      <c r="F734" s="5" t="s">
        <v>630</v>
      </c>
      <c r="G734" s="5" t="s">
        <v>22</v>
      </c>
      <c r="H734" s="5" t="s">
        <v>673</v>
      </c>
      <c r="I734" s="5" t="s">
        <v>24</v>
      </c>
      <c r="J734" s="5" t="s">
        <v>1177</v>
      </c>
      <c r="K734" s="5" t="s">
        <v>26</v>
      </c>
      <c r="L734" s="6">
        <v>4</v>
      </c>
      <c r="M734" s="2" t="s">
        <v>27</v>
      </c>
      <c r="N734" s="6">
        <v>2.25</v>
      </c>
      <c r="Q734" s="6">
        <v>9</v>
      </c>
      <c r="R734" s="1" t="s">
        <v>675</v>
      </c>
      <c r="W734">
        <f t="shared" si="23"/>
        <v>23.313599537039408</v>
      </c>
      <c r="X734">
        <f t="shared" si="22"/>
        <v>0.77711998456798026</v>
      </c>
    </row>
    <row r="735" spans="1:24">
      <c r="A735" s="3">
        <v>41817.686412037037</v>
      </c>
      <c r="B735" s="4">
        <v>41841</v>
      </c>
      <c r="C735" s="5" t="s">
        <v>18</v>
      </c>
      <c r="D735" s="5" t="s">
        <v>1175</v>
      </c>
      <c r="E735" s="5" t="s">
        <v>20</v>
      </c>
      <c r="F735" s="5" t="s">
        <v>630</v>
      </c>
      <c r="G735" s="5" t="s">
        <v>22</v>
      </c>
      <c r="H735" s="5" t="s">
        <v>1138</v>
      </c>
      <c r="I735" s="5" t="s">
        <v>24</v>
      </c>
      <c r="J735" s="5" t="s">
        <v>1176</v>
      </c>
      <c r="K735" s="5" t="s">
        <v>26</v>
      </c>
      <c r="L735" s="6">
        <v>4</v>
      </c>
      <c r="M735" s="2" t="s">
        <v>27</v>
      </c>
      <c r="N735" s="6">
        <v>1.02</v>
      </c>
      <c r="Q735" s="6">
        <v>4.08</v>
      </c>
      <c r="R735" s="1" t="s">
        <v>1140</v>
      </c>
      <c r="W735">
        <f t="shared" si="23"/>
        <v>23.313587962962629</v>
      </c>
      <c r="X735">
        <f t="shared" si="22"/>
        <v>0.77711959876542092</v>
      </c>
    </row>
    <row r="736" spans="1:24">
      <c r="A736" s="3">
        <v>41820.401145833333</v>
      </c>
      <c r="B736" s="4">
        <v>41822</v>
      </c>
      <c r="C736" s="5" t="s">
        <v>18</v>
      </c>
      <c r="D736" s="5" t="s">
        <v>1170</v>
      </c>
      <c r="E736" s="5" t="s">
        <v>20</v>
      </c>
      <c r="F736" s="5" t="s">
        <v>1171</v>
      </c>
      <c r="G736" s="5" t="s">
        <v>22</v>
      </c>
      <c r="H736" s="5" t="s">
        <v>1172</v>
      </c>
      <c r="I736" s="5" t="s">
        <v>24</v>
      </c>
      <c r="J736" s="5" t="s">
        <v>1173</v>
      </c>
      <c r="K736" s="5" t="s">
        <v>26</v>
      </c>
      <c r="L736" s="6">
        <v>200</v>
      </c>
      <c r="M736" s="2" t="s">
        <v>186</v>
      </c>
      <c r="N736" s="6">
        <v>3.67</v>
      </c>
      <c r="Q736" s="6">
        <v>734</v>
      </c>
      <c r="R736" s="1" t="s">
        <v>1174</v>
      </c>
      <c r="W736">
        <f t="shared" si="23"/>
        <v>1.5988541666665697</v>
      </c>
      <c r="X736">
        <f t="shared" si="22"/>
        <v>5.3295138888885658E-2</v>
      </c>
    </row>
    <row r="737" spans="1:24">
      <c r="A737" s="3">
        <v>41820.484513888892</v>
      </c>
      <c r="B737" s="4">
        <v>41827</v>
      </c>
      <c r="C737" s="5" t="s">
        <v>18</v>
      </c>
      <c r="D737" s="5" t="s">
        <v>1165</v>
      </c>
      <c r="E737" s="5" t="s">
        <v>20</v>
      </c>
      <c r="F737" s="5" t="s">
        <v>1166</v>
      </c>
      <c r="G737" s="5" t="s">
        <v>22</v>
      </c>
      <c r="H737" s="5" t="s">
        <v>1167</v>
      </c>
      <c r="I737" s="5" t="s">
        <v>24</v>
      </c>
      <c r="J737" s="5" t="s">
        <v>1168</v>
      </c>
      <c r="K737" s="5" t="s">
        <v>26</v>
      </c>
      <c r="L737" s="6">
        <v>11</v>
      </c>
      <c r="M737" s="2" t="s">
        <v>27</v>
      </c>
      <c r="N737" s="6">
        <v>4.53</v>
      </c>
      <c r="Q737" s="6">
        <v>49.83</v>
      </c>
      <c r="R737" s="1" t="s">
        <v>1169</v>
      </c>
      <c r="W737">
        <f t="shared" si="23"/>
        <v>6.515486111107748</v>
      </c>
      <c r="X737">
        <f t="shared" si="22"/>
        <v>0.21718287037025827</v>
      </c>
    </row>
    <row r="738" spans="1:24">
      <c r="A738" s="3">
        <v>41820.565891203703</v>
      </c>
      <c r="B738" s="4">
        <v>41876</v>
      </c>
      <c r="C738" s="5" t="s">
        <v>18</v>
      </c>
      <c r="D738" s="5" t="s">
        <v>1158</v>
      </c>
      <c r="E738" s="5" t="s">
        <v>20</v>
      </c>
      <c r="F738" s="5" t="s">
        <v>271</v>
      </c>
      <c r="G738" s="5" t="s">
        <v>22</v>
      </c>
      <c r="H738" s="5" t="s">
        <v>1162</v>
      </c>
      <c r="I738" s="5" t="s">
        <v>24</v>
      </c>
      <c r="J738" s="5" t="s">
        <v>1163</v>
      </c>
      <c r="K738" s="5" t="s">
        <v>26</v>
      </c>
      <c r="L738" s="6">
        <v>3</v>
      </c>
      <c r="M738" s="2" t="s">
        <v>27</v>
      </c>
      <c r="N738" s="6">
        <v>121.99</v>
      </c>
      <c r="P738" s="7">
        <v>5</v>
      </c>
      <c r="Q738" s="6">
        <v>347.67</v>
      </c>
      <c r="R738" s="1" t="s">
        <v>1164</v>
      </c>
      <c r="W738">
        <f t="shared" si="23"/>
        <v>55.434108796296641</v>
      </c>
      <c r="X738">
        <f t="shared" si="22"/>
        <v>1.8478036265432214</v>
      </c>
    </row>
    <row r="739" spans="1:24">
      <c r="A739" s="3">
        <v>41820.56590277778</v>
      </c>
      <c r="B739" s="4">
        <v>41876</v>
      </c>
      <c r="C739" s="5" t="s">
        <v>18</v>
      </c>
      <c r="D739" s="5" t="s">
        <v>1158</v>
      </c>
      <c r="E739" s="5" t="s">
        <v>20</v>
      </c>
      <c r="F739" s="5" t="s">
        <v>271</v>
      </c>
      <c r="G739" s="5" t="s">
        <v>22</v>
      </c>
      <c r="H739" s="5" t="s">
        <v>1159</v>
      </c>
      <c r="I739" s="5" t="s">
        <v>24</v>
      </c>
      <c r="J739" s="5" t="s">
        <v>1160</v>
      </c>
      <c r="K739" s="5" t="s">
        <v>26</v>
      </c>
      <c r="L739" s="6">
        <v>1</v>
      </c>
      <c r="M739" s="2" t="s">
        <v>27</v>
      </c>
      <c r="N739" s="6">
        <v>316.33999999999997</v>
      </c>
      <c r="P739" s="7">
        <v>5</v>
      </c>
      <c r="Q739" s="6">
        <v>300.52</v>
      </c>
      <c r="R739" s="1" t="s">
        <v>1161</v>
      </c>
      <c r="W739">
        <f t="shared" si="23"/>
        <v>55.434097222219862</v>
      </c>
      <c r="X739">
        <f t="shared" si="22"/>
        <v>1.8478032407406622</v>
      </c>
    </row>
    <row r="740" spans="1:24">
      <c r="A740" s="3">
        <v>41821.734988425924</v>
      </c>
      <c r="B740" s="4">
        <v>41836</v>
      </c>
      <c r="C740" s="5" t="s">
        <v>18</v>
      </c>
      <c r="D740" s="5" t="s">
        <v>1137</v>
      </c>
      <c r="E740" s="5" t="s">
        <v>20</v>
      </c>
      <c r="F740" s="5" t="s">
        <v>208</v>
      </c>
      <c r="G740" s="5" t="s">
        <v>22</v>
      </c>
      <c r="H740" s="5" t="s">
        <v>673</v>
      </c>
      <c r="I740" s="5" t="s">
        <v>24</v>
      </c>
      <c r="J740" s="5" t="s">
        <v>1157</v>
      </c>
      <c r="K740" s="5" t="s">
        <v>26</v>
      </c>
      <c r="L740" s="6">
        <v>64</v>
      </c>
      <c r="M740" s="2" t="s">
        <v>27</v>
      </c>
      <c r="N740" s="6">
        <v>7.48</v>
      </c>
      <c r="Q740" s="6">
        <v>478.72</v>
      </c>
      <c r="R740" s="1" t="s">
        <v>675</v>
      </c>
      <c r="W740">
        <f t="shared" si="23"/>
        <v>14.265011574076198</v>
      </c>
      <c r="X740">
        <f t="shared" si="22"/>
        <v>0.47550038580253989</v>
      </c>
    </row>
    <row r="741" spans="1:24">
      <c r="A741" s="3">
        <v>41821.735011574077</v>
      </c>
      <c r="B741" s="4">
        <v>41836</v>
      </c>
      <c r="C741" s="5" t="s">
        <v>18</v>
      </c>
      <c r="D741" s="5" t="s">
        <v>1137</v>
      </c>
      <c r="E741" s="5" t="s">
        <v>20</v>
      </c>
      <c r="F741" s="5" t="s">
        <v>208</v>
      </c>
      <c r="G741" s="5" t="s">
        <v>22</v>
      </c>
      <c r="H741" s="5" t="s">
        <v>1154</v>
      </c>
      <c r="I741" s="5" t="s">
        <v>24</v>
      </c>
      <c r="J741" s="5" t="s">
        <v>1155</v>
      </c>
      <c r="K741" s="5" t="s">
        <v>26</v>
      </c>
      <c r="L741" s="6">
        <v>4</v>
      </c>
      <c r="M741" s="2" t="s">
        <v>27</v>
      </c>
      <c r="N741" s="6">
        <v>12.5</v>
      </c>
      <c r="Q741" s="6">
        <v>50</v>
      </c>
      <c r="R741" s="1" t="s">
        <v>1156</v>
      </c>
      <c r="W741">
        <f t="shared" si="23"/>
        <v>14.264988425922638</v>
      </c>
      <c r="X741">
        <f t="shared" si="22"/>
        <v>0.47549961419742126</v>
      </c>
    </row>
    <row r="742" spans="1:24">
      <c r="A742" s="3">
        <v>41821.735046296293</v>
      </c>
      <c r="B742" s="4">
        <v>41836</v>
      </c>
      <c r="C742" s="5" t="s">
        <v>18</v>
      </c>
      <c r="D742" s="5" t="s">
        <v>1137</v>
      </c>
      <c r="E742" s="5" t="s">
        <v>20</v>
      </c>
      <c r="F742" s="5" t="s">
        <v>208</v>
      </c>
      <c r="G742" s="5" t="s">
        <v>22</v>
      </c>
      <c r="H742" s="5" t="s">
        <v>1145</v>
      </c>
      <c r="I742" s="5" t="s">
        <v>24</v>
      </c>
      <c r="J742" s="5" t="s">
        <v>1153</v>
      </c>
      <c r="K742" s="5" t="s">
        <v>26</v>
      </c>
      <c r="L742" s="6">
        <v>12</v>
      </c>
      <c r="M742" s="2" t="s">
        <v>27</v>
      </c>
      <c r="N742" s="6">
        <v>5.22</v>
      </c>
      <c r="Q742" s="6">
        <v>62.64</v>
      </c>
      <c r="R742" s="1" t="s">
        <v>1147</v>
      </c>
      <c r="W742">
        <f t="shared" si="23"/>
        <v>14.264953703706851</v>
      </c>
      <c r="X742">
        <f t="shared" si="22"/>
        <v>0.4754984567902284</v>
      </c>
    </row>
    <row r="743" spans="1:24">
      <c r="A743" s="3">
        <v>41821.73505787037</v>
      </c>
      <c r="B743" s="4">
        <v>41836</v>
      </c>
      <c r="C743" s="5" t="s">
        <v>18</v>
      </c>
      <c r="D743" s="5" t="s">
        <v>1137</v>
      </c>
      <c r="E743" s="5" t="s">
        <v>20</v>
      </c>
      <c r="F743" s="5" t="s">
        <v>208</v>
      </c>
      <c r="G743" s="5" t="s">
        <v>22</v>
      </c>
      <c r="H743" s="5" t="s">
        <v>1141</v>
      </c>
      <c r="I743" s="5" t="s">
        <v>24</v>
      </c>
      <c r="J743" s="5" t="s">
        <v>1152</v>
      </c>
      <c r="K743" s="5" t="s">
        <v>26</v>
      </c>
      <c r="L743" s="6">
        <v>8</v>
      </c>
      <c r="M743" s="2" t="s">
        <v>27</v>
      </c>
      <c r="N743" s="6">
        <v>9.1</v>
      </c>
      <c r="Q743" s="6">
        <v>72.8</v>
      </c>
      <c r="R743" s="1" t="s">
        <v>1143</v>
      </c>
      <c r="W743">
        <f t="shared" si="23"/>
        <v>14.264942129630072</v>
      </c>
      <c r="X743">
        <f t="shared" si="22"/>
        <v>0.47549807098766905</v>
      </c>
    </row>
    <row r="744" spans="1:24">
      <c r="A744" s="3">
        <v>41821.735069444447</v>
      </c>
      <c r="B744" s="4">
        <v>41836</v>
      </c>
      <c r="C744" s="5" t="s">
        <v>18</v>
      </c>
      <c r="D744" s="5" t="s">
        <v>1137</v>
      </c>
      <c r="E744" s="5" t="s">
        <v>20</v>
      </c>
      <c r="F744" s="5" t="s">
        <v>208</v>
      </c>
      <c r="G744" s="5" t="s">
        <v>22</v>
      </c>
      <c r="H744" s="5" t="s">
        <v>1148</v>
      </c>
      <c r="I744" s="5" t="s">
        <v>24</v>
      </c>
      <c r="J744" s="5" t="s">
        <v>1149</v>
      </c>
      <c r="K744" s="5" t="s">
        <v>26</v>
      </c>
      <c r="L744" s="6">
        <v>5</v>
      </c>
      <c r="M744" s="2" t="s">
        <v>27</v>
      </c>
      <c r="N744" s="6">
        <v>7.92</v>
      </c>
      <c r="Q744" s="6">
        <v>39.6</v>
      </c>
      <c r="R744" s="1" t="s">
        <v>1150</v>
      </c>
      <c r="W744">
        <f t="shared" si="23"/>
        <v>14.264930555553292</v>
      </c>
      <c r="X744">
        <f t="shared" si="22"/>
        <v>0.47549768518510971</v>
      </c>
    </row>
    <row r="745" spans="1:24">
      <c r="A745" s="3">
        <v>41821.735069444447</v>
      </c>
      <c r="B745" s="4">
        <v>41836</v>
      </c>
      <c r="C745" s="5" t="s">
        <v>18</v>
      </c>
      <c r="D745" s="5" t="s">
        <v>1137</v>
      </c>
      <c r="E745" s="5" t="s">
        <v>20</v>
      </c>
      <c r="F745" s="5" t="s">
        <v>208</v>
      </c>
      <c r="G745" s="5" t="s">
        <v>22</v>
      </c>
      <c r="H745" s="5" t="s">
        <v>1138</v>
      </c>
      <c r="I745" s="5" t="s">
        <v>24</v>
      </c>
      <c r="J745" s="5" t="s">
        <v>1151</v>
      </c>
      <c r="K745" s="5" t="s">
        <v>26</v>
      </c>
      <c r="L745" s="6">
        <v>8</v>
      </c>
      <c r="M745" s="2" t="s">
        <v>27</v>
      </c>
      <c r="N745" s="6">
        <v>7.5</v>
      </c>
      <c r="Q745" s="6">
        <v>60</v>
      </c>
      <c r="R745" s="1" t="s">
        <v>1140</v>
      </c>
      <c r="W745">
        <f t="shared" si="23"/>
        <v>14.264930555553292</v>
      </c>
      <c r="X745">
        <f t="shared" si="22"/>
        <v>0.47549768518510971</v>
      </c>
    </row>
    <row r="746" spans="1:24">
      <c r="A746" s="3">
        <v>41821.735092592593</v>
      </c>
      <c r="B746" s="4">
        <v>41836</v>
      </c>
      <c r="C746" s="5" t="s">
        <v>18</v>
      </c>
      <c r="D746" s="5" t="s">
        <v>1137</v>
      </c>
      <c r="E746" s="5" t="s">
        <v>20</v>
      </c>
      <c r="F746" s="5" t="s">
        <v>208</v>
      </c>
      <c r="G746" s="5" t="s">
        <v>22</v>
      </c>
      <c r="H746" s="5" t="s">
        <v>1145</v>
      </c>
      <c r="I746" s="5" t="s">
        <v>24</v>
      </c>
      <c r="J746" s="5" t="s">
        <v>1146</v>
      </c>
      <c r="K746" s="5" t="s">
        <v>26</v>
      </c>
      <c r="L746" s="6">
        <v>8</v>
      </c>
      <c r="M746" s="2" t="s">
        <v>27</v>
      </c>
      <c r="N746" s="6">
        <v>5.22</v>
      </c>
      <c r="Q746" s="6">
        <v>41.76</v>
      </c>
      <c r="R746" s="1" t="s">
        <v>1147</v>
      </c>
      <c r="W746">
        <f t="shared" si="23"/>
        <v>14.264907407407009</v>
      </c>
      <c r="X746">
        <f t="shared" si="22"/>
        <v>0.4754969135802336</v>
      </c>
    </row>
    <row r="747" spans="1:24">
      <c r="A747" s="3">
        <v>41821.73510416667</v>
      </c>
      <c r="B747" s="4">
        <v>41836</v>
      </c>
      <c r="C747" s="5" t="s">
        <v>18</v>
      </c>
      <c r="D747" s="5" t="s">
        <v>1137</v>
      </c>
      <c r="E747" s="5" t="s">
        <v>20</v>
      </c>
      <c r="F747" s="5" t="s">
        <v>208</v>
      </c>
      <c r="G747" s="5" t="s">
        <v>22</v>
      </c>
      <c r="H747" s="5" t="s">
        <v>1141</v>
      </c>
      <c r="I747" s="5" t="s">
        <v>24</v>
      </c>
      <c r="J747" s="5" t="s">
        <v>1142</v>
      </c>
      <c r="K747" s="5" t="s">
        <v>26</v>
      </c>
      <c r="L747" s="6">
        <v>44</v>
      </c>
      <c r="M747" s="2" t="s">
        <v>27</v>
      </c>
      <c r="N747" s="6">
        <v>9.1</v>
      </c>
      <c r="Q747" s="6">
        <v>400.4</v>
      </c>
      <c r="R747" s="1" t="s">
        <v>1143</v>
      </c>
      <c r="W747">
        <f t="shared" si="23"/>
        <v>14.264895833330229</v>
      </c>
      <c r="X747">
        <f t="shared" si="22"/>
        <v>0.47549652777767432</v>
      </c>
    </row>
    <row r="748" spans="1:24">
      <c r="A748" s="3">
        <v>41821.73510416667</v>
      </c>
      <c r="B748" s="4">
        <v>41836</v>
      </c>
      <c r="C748" s="5" t="s">
        <v>18</v>
      </c>
      <c r="D748" s="5" t="s">
        <v>1137</v>
      </c>
      <c r="E748" s="5" t="s">
        <v>20</v>
      </c>
      <c r="F748" s="5" t="s">
        <v>208</v>
      </c>
      <c r="G748" s="5" t="s">
        <v>22</v>
      </c>
      <c r="H748" s="5" t="s">
        <v>673</v>
      </c>
      <c r="I748" s="5" t="s">
        <v>24</v>
      </c>
      <c r="J748" s="5" t="s">
        <v>1144</v>
      </c>
      <c r="K748" s="5" t="s">
        <v>26</v>
      </c>
      <c r="L748" s="6">
        <v>4</v>
      </c>
      <c r="M748" s="2" t="s">
        <v>27</v>
      </c>
      <c r="N748" s="6">
        <v>11.22</v>
      </c>
      <c r="Q748" s="6">
        <v>44.88</v>
      </c>
      <c r="R748" s="1" t="s">
        <v>675</v>
      </c>
      <c r="W748">
        <f t="shared" si="23"/>
        <v>14.264895833330229</v>
      </c>
      <c r="X748">
        <f t="shared" si="22"/>
        <v>0.47549652777767432</v>
      </c>
    </row>
    <row r="749" spans="1:24">
      <c r="A749" s="3">
        <v>41821.735115740739</v>
      </c>
      <c r="B749" s="4">
        <v>41836</v>
      </c>
      <c r="C749" s="5" t="s">
        <v>18</v>
      </c>
      <c r="D749" s="5" t="s">
        <v>1137</v>
      </c>
      <c r="E749" s="5" t="s">
        <v>20</v>
      </c>
      <c r="F749" s="5" t="s">
        <v>208</v>
      </c>
      <c r="G749" s="5" t="s">
        <v>22</v>
      </c>
      <c r="H749" s="5" t="s">
        <v>1138</v>
      </c>
      <c r="I749" s="5" t="s">
        <v>24</v>
      </c>
      <c r="J749" s="5" t="s">
        <v>1139</v>
      </c>
      <c r="K749" s="5" t="s">
        <v>26</v>
      </c>
      <c r="L749" s="6">
        <v>4</v>
      </c>
      <c r="M749" s="2" t="s">
        <v>27</v>
      </c>
      <c r="N749" s="6">
        <v>9</v>
      </c>
      <c r="Q749" s="6">
        <v>36</v>
      </c>
      <c r="R749" s="1" t="s">
        <v>1140</v>
      </c>
      <c r="W749">
        <f t="shared" si="23"/>
        <v>14.264884259260725</v>
      </c>
      <c r="X749">
        <f t="shared" si="22"/>
        <v>0.4754961419753575</v>
      </c>
    </row>
    <row r="750" spans="1:24">
      <c r="A750" s="3">
        <v>41827.424062500002</v>
      </c>
      <c r="B750" s="4">
        <v>41844</v>
      </c>
      <c r="C750" s="5" t="s">
        <v>18</v>
      </c>
      <c r="D750" s="5" t="s">
        <v>1129</v>
      </c>
      <c r="E750" s="5" t="s">
        <v>20</v>
      </c>
      <c r="F750" s="5" t="s">
        <v>1130</v>
      </c>
      <c r="G750" s="5" t="s">
        <v>22</v>
      </c>
      <c r="H750" s="5" t="s">
        <v>1134</v>
      </c>
      <c r="I750" s="5" t="s">
        <v>24</v>
      </c>
      <c r="J750" s="5" t="s">
        <v>1135</v>
      </c>
      <c r="K750" s="5" t="s">
        <v>26</v>
      </c>
      <c r="L750" s="6">
        <v>5</v>
      </c>
      <c r="M750" s="2" t="s">
        <v>27</v>
      </c>
      <c r="N750" s="6">
        <v>116.8</v>
      </c>
      <c r="Q750" s="6">
        <v>584</v>
      </c>
      <c r="R750" s="1" t="s">
        <v>1136</v>
      </c>
      <c r="W750">
        <f t="shared" si="23"/>
        <v>16.575937499997963</v>
      </c>
      <c r="X750">
        <f t="shared" si="22"/>
        <v>0.55253124999993208</v>
      </c>
    </row>
    <row r="751" spans="1:24">
      <c r="A751" s="3">
        <v>41827.424074074072</v>
      </c>
      <c r="B751" s="4">
        <v>41844</v>
      </c>
      <c r="C751" s="5" t="s">
        <v>18</v>
      </c>
      <c r="D751" s="5" t="s">
        <v>1129</v>
      </c>
      <c r="E751" s="5" t="s">
        <v>20</v>
      </c>
      <c r="F751" s="5" t="s">
        <v>1130</v>
      </c>
      <c r="G751" s="5" t="s">
        <v>22</v>
      </c>
      <c r="H751" s="5" t="s">
        <v>1131</v>
      </c>
      <c r="I751" s="5" t="s">
        <v>24</v>
      </c>
      <c r="J751" s="5" t="s">
        <v>1132</v>
      </c>
      <c r="K751" s="5" t="s">
        <v>26</v>
      </c>
      <c r="L751" s="6">
        <v>1</v>
      </c>
      <c r="M751" s="2" t="s">
        <v>27</v>
      </c>
      <c r="N751" s="6">
        <v>216</v>
      </c>
      <c r="Q751" s="6">
        <v>216</v>
      </c>
      <c r="R751" s="1" t="s">
        <v>1133</v>
      </c>
      <c r="W751">
        <f t="shared" si="23"/>
        <v>16.575925925928459</v>
      </c>
      <c r="X751">
        <f t="shared" si="22"/>
        <v>0.55253086419761532</v>
      </c>
    </row>
    <row r="752" spans="1:24">
      <c r="A752" s="3">
        <v>41827.436412037037</v>
      </c>
      <c r="B752" s="4">
        <v>41857</v>
      </c>
      <c r="C752" s="5" t="s">
        <v>18</v>
      </c>
      <c r="D752" s="5" t="s">
        <v>1119</v>
      </c>
      <c r="E752" s="5" t="s">
        <v>20</v>
      </c>
      <c r="F752" s="5" t="s">
        <v>55</v>
      </c>
      <c r="G752" s="5" t="s">
        <v>22</v>
      </c>
      <c r="H752" s="5" t="s">
        <v>1126</v>
      </c>
      <c r="I752" s="5" t="s">
        <v>24</v>
      </c>
      <c r="J752" s="5" t="s">
        <v>1127</v>
      </c>
      <c r="K752" s="5" t="s">
        <v>26</v>
      </c>
      <c r="L752" s="6">
        <v>3</v>
      </c>
      <c r="M752" s="2" t="s">
        <v>27</v>
      </c>
      <c r="N752" s="6">
        <v>318</v>
      </c>
      <c r="Q752" s="6">
        <v>954</v>
      </c>
      <c r="R752" s="1" t="s">
        <v>1128</v>
      </c>
      <c r="W752">
        <f t="shared" si="23"/>
        <v>29.563587962962629</v>
      </c>
      <c r="X752">
        <f t="shared" si="22"/>
        <v>0.98545293209875429</v>
      </c>
    </row>
    <row r="753" spans="1:24">
      <c r="A753" s="3">
        <v>41827.436423611114</v>
      </c>
      <c r="B753" s="4">
        <v>41857</v>
      </c>
      <c r="C753" s="5" t="s">
        <v>18</v>
      </c>
      <c r="D753" s="5" t="s">
        <v>1119</v>
      </c>
      <c r="E753" s="5" t="s">
        <v>20</v>
      </c>
      <c r="F753" s="5" t="s">
        <v>55</v>
      </c>
      <c r="G753" s="5" t="s">
        <v>22</v>
      </c>
      <c r="H753" s="5" t="s">
        <v>1120</v>
      </c>
      <c r="I753" s="5" t="s">
        <v>24</v>
      </c>
      <c r="J753" s="5" t="s">
        <v>1121</v>
      </c>
      <c r="K753" s="5" t="s">
        <v>26</v>
      </c>
      <c r="L753" s="6">
        <v>2</v>
      </c>
      <c r="M753" s="2" t="s">
        <v>27</v>
      </c>
      <c r="N753" s="6">
        <v>257</v>
      </c>
      <c r="Q753" s="6">
        <v>514</v>
      </c>
      <c r="R753" s="1" t="s">
        <v>1122</v>
      </c>
      <c r="W753">
        <f t="shared" si="23"/>
        <v>29.563576388885849</v>
      </c>
      <c r="X753">
        <f t="shared" si="22"/>
        <v>0.98545254629619494</v>
      </c>
    </row>
    <row r="754" spans="1:24">
      <c r="A754" s="3">
        <v>41827.436423611114</v>
      </c>
      <c r="B754" s="4">
        <v>41857</v>
      </c>
      <c r="C754" s="5" t="s">
        <v>18</v>
      </c>
      <c r="D754" s="5" t="s">
        <v>1119</v>
      </c>
      <c r="E754" s="5" t="s">
        <v>20</v>
      </c>
      <c r="F754" s="5" t="s">
        <v>55</v>
      </c>
      <c r="G754" s="5" t="s">
        <v>22</v>
      </c>
      <c r="H754" s="5" t="s">
        <v>1123</v>
      </c>
      <c r="I754" s="5" t="s">
        <v>24</v>
      </c>
      <c r="J754" s="5" t="s">
        <v>1124</v>
      </c>
      <c r="K754" s="5" t="s">
        <v>26</v>
      </c>
      <c r="L754" s="6">
        <v>1</v>
      </c>
      <c r="M754" s="2" t="s">
        <v>27</v>
      </c>
      <c r="N754" s="6">
        <v>240</v>
      </c>
      <c r="Q754" s="6">
        <v>240</v>
      </c>
      <c r="R754" s="1" t="s">
        <v>1125</v>
      </c>
      <c r="W754">
        <f t="shared" si="23"/>
        <v>29.563576388885849</v>
      </c>
      <c r="X754">
        <f t="shared" si="22"/>
        <v>0.98545254629619494</v>
      </c>
    </row>
    <row r="755" spans="1:24">
      <c r="A755" s="3">
        <v>41827.605196759258</v>
      </c>
      <c r="B755" s="4">
        <v>41878</v>
      </c>
      <c r="C755" s="5" t="s">
        <v>18</v>
      </c>
      <c r="D755" s="5" t="s">
        <v>1111</v>
      </c>
      <c r="E755" s="5" t="s">
        <v>20</v>
      </c>
      <c r="F755" s="5" t="s">
        <v>1112</v>
      </c>
      <c r="G755" s="5" t="s">
        <v>22</v>
      </c>
      <c r="H755" s="5" t="s">
        <v>1116</v>
      </c>
      <c r="I755" s="5" t="s">
        <v>24</v>
      </c>
      <c r="J755" s="5" t="s">
        <v>1117</v>
      </c>
      <c r="K755" s="5" t="s">
        <v>26</v>
      </c>
      <c r="L755" s="6">
        <v>4</v>
      </c>
      <c r="M755" s="2" t="s">
        <v>27</v>
      </c>
      <c r="N755" s="6">
        <v>252.03</v>
      </c>
      <c r="Q755" s="6">
        <v>1008.12</v>
      </c>
      <c r="R755" s="1" t="s">
        <v>1118</v>
      </c>
      <c r="W755">
        <f t="shared" si="23"/>
        <v>50.394803240742476</v>
      </c>
      <c r="X755">
        <f t="shared" si="22"/>
        <v>1.6798267746914159</v>
      </c>
    </row>
    <row r="756" spans="1:24">
      <c r="A756" s="3">
        <v>41827.605208333334</v>
      </c>
      <c r="B756" s="4">
        <v>41870</v>
      </c>
      <c r="C756" s="5" t="s">
        <v>18</v>
      </c>
      <c r="D756" s="5" t="s">
        <v>1111</v>
      </c>
      <c r="E756" s="5" t="s">
        <v>20</v>
      </c>
      <c r="F756" s="5" t="s">
        <v>1112</v>
      </c>
      <c r="G756" s="5" t="s">
        <v>22</v>
      </c>
      <c r="H756" s="5" t="s">
        <v>1113</v>
      </c>
      <c r="I756" s="5" t="s">
        <v>24</v>
      </c>
      <c r="J756" s="5" t="s">
        <v>1114</v>
      </c>
      <c r="K756" s="5" t="s">
        <v>26</v>
      </c>
      <c r="L756" s="6">
        <v>4</v>
      </c>
      <c r="M756" s="2" t="s">
        <v>27</v>
      </c>
      <c r="N756" s="6">
        <v>853.24</v>
      </c>
      <c r="Q756" s="6">
        <v>3412.96</v>
      </c>
      <c r="R756" s="1" t="s">
        <v>1115</v>
      </c>
      <c r="W756">
        <f t="shared" si="23"/>
        <v>42.394791666665697</v>
      </c>
      <c r="X756">
        <f t="shared" si="22"/>
        <v>1.4131597222221899</v>
      </c>
    </row>
    <row r="757" spans="1:24">
      <c r="A757" s="3">
        <v>41827.68445601852</v>
      </c>
      <c r="B757" s="4">
        <v>41836</v>
      </c>
      <c r="C757" s="5" t="s">
        <v>18</v>
      </c>
      <c r="D757" s="5" t="s">
        <v>1107</v>
      </c>
      <c r="E757" s="5" t="s">
        <v>20</v>
      </c>
      <c r="F757" s="5" t="s">
        <v>55</v>
      </c>
      <c r="G757" s="5" t="s">
        <v>22</v>
      </c>
      <c r="H757" s="5" t="s">
        <v>1108</v>
      </c>
      <c r="I757" s="5" t="s">
        <v>24</v>
      </c>
      <c r="J757" s="5" t="s">
        <v>1109</v>
      </c>
      <c r="K757" s="5" t="s">
        <v>26</v>
      </c>
      <c r="L757" s="6">
        <v>1</v>
      </c>
      <c r="M757" s="2" t="s">
        <v>27</v>
      </c>
      <c r="N757" s="6">
        <v>82.65</v>
      </c>
      <c r="Q757" s="6">
        <v>82.65</v>
      </c>
      <c r="R757" s="1" t="s">
        <v>1110</v>
      </c>
      <c r="W757">
        <f t="shared" si="23"/>
        <v>8.3155439814800047</v>
      </c>
      <c r="X757">
        <f t="shared" si="22"/>
        <v>0.27718479938266682</v>
      </c>
    </row>
    <row r="758" spans="1:24">
      <c r="A758" s="3">
        <v>41828.410127314812</v>
      </c>
      <c r="B758" s="4">
        <v>41835</v>
      </c>
      <c r="C758" s="5" t="s">
        <v>18</v>
      </c>
      <c r="D758" s="5" t="s">
        <v>1097</v>
      </c>
      <c r="E758" s="5" t="s">
        <v>20</v>
      </c>
      <c r="F758" s="5" t="s">
        <v>189</v>
      </c>
      <c r="G758" s="5" t="s">
        <v>22</v>
      </c>
      <c r="H758" s="5" t="s">
        <v>1104</v>
      </c>
      <c r="I758" s="5" t="s">
        <v>24</v>
      </c>
      <c r="J758" s="5" t="s">
        <v>1105</v>
      </c>
      <c r="K758" s="5" t="s">
        <v>26</v>
      </c>
      <c r="L758" s="6">
        <v>2</v>
      </c>
      <c r="M758" s="2" t="s">
        <v>27</v>
      </c>
      <c r="N758" s="6">
        <v>27.51</v>
      </c>
      <c r="Q758" s="6">
        <v>55.02</v>
      </c>
      <c r="R758" s="1" t="s">
        <v>1106</v>
      </c>
      <c r="W758">
        <f t="shared" si="23"/>
        <v>6.5898726851883112</v>
      </c>
      <c r="X758">
        <f t="shared" si="22"/>
        <v>0.21966242283961038</v>
      </c>
    </row>
    <row r="759" spans="1:24">
      <c r="A759" s="3">
        <v>41828.410138888888</v>
      </c>
      <c r="B759" s="4">
        <v>41835</v>
      </c>
      <c r="C759" s="5" t="s">
        <v>18</v>
      </c>
      <c r="D759" s="5" t="s">
        <v>1097</v>
      </c>
      <c r="E759" s="5" t="s">
        <v>20</v>
      </c>
      <c r="F759" s="5" t="s">
        <v>189</v>
      </c>
      <c r="G759" s="5" t="s">
        <v>22</v>
      </c>
      <c r="H759" s="5" t="s">
        <v>1101</v>
      </c>
      <c r="I759" s="5" t="s">
        <v>24</v>
      </c>
      <c r="J759" s="5" t="s">
        <v>1102</v>
      </c>
      <c r="K759" s="5" t="s">
        <v>26</v>
      </c>
      <c r="L759" s="6">
        <v>4</v>
      </c>
      <c r="M759" s="2" t="s">
        <v>27</v>
      </c>
      <c r="N759" s="6">
        <v>7.41</v>
      </c>
      <c r="Q759" s="6">
        <v>29.64</v>
      </c>
      <c r="R759" s="1" t="s">
        <v>1103</v>
      </c>
      <c r="W759">
        <f t="shared" si="23"/>
        <v>6.5898611111115315</v>
      </c>
      <c r="X759">
        <f t="shared" si="22"/>
        <v>0.21966203703705106</v>
      </c>
    </row>
    <row r="760" spans="1:24">
      <c r="A760" s="3">
        <v>41828.410150462965</v>
      </c>
      <c r="B760" s="4">
        <v>41835</v>
      </c>
      <c r="C760" s="5" t="s">
        <v>18</v>
      </c>
      <c r="D760" s="5" t="s">
        <v>1097</v>
      </c>
      <c r="E760" s="5" t="s">
        <v>20</v>
      </c>
      <c r="F760" s="5" t="s">
        <v>189</v>
      </c>
      <c r="G760" s="5" t="s">
        <v>22</v>
      </c>
      <c r="H760" s="5" t="s">
        <v>1098</v>
      </c>
      <c r="I760" s="5" t="s">
        <v>24</v>
      </c>
      <c r="J760" s="5" t="s">
        <v>1099</v>
      </c>
      <c r="K760" s="5" t="s">
        <v>26</v>
      </c>
      <c r="L760" s="6">
        <v>1</v>
      </c>
      <c r="M760" s="2" t="s">
        <v>27</v>
      </c>
      <c r="N760" s="6">
        <v>7.15</v>
      </c>
      <c r="Q760" s="6">
        <v>7.15</v>
      </c>
      <c r="R760" s="1" t="s">
        <v>1100</v>
      </c>
      <c r="W760">
        <f t="shared" si="23"/>
        <v>6.5898495370347518</v>
      </c>
      <c r="X760">
        <f t="shared" si="22"/>
        <v>0.21966165123449172</v>
      </c>
    </row>
    <row r="761" spans="1:24">
      <c r="A761" s="3">
        <v>41828.478912037041</v>
      </c>
      <c r="B761" s="4">
        <v>41835</v>
      </c>
      <c r="C761" s="5" t="s">
        <v>18</v>
      </c>
      <c r="D761" s="5" t="s">
        <v>1092</v>
      </c>
      <c r="E761" s="5" t="s">
        <v>20</v>
      </c>
      <c r="F761" s="5" t="s">
        <v>1093</v>
      </c>
      <c r="G761" s="5" t="s">
        <v>22</v>
      </c>
      <c r="H761" s="5" t="s">
        <v>1094</v>
      </c>
      <c r="I761" s="5" t="s">
        <v>24</v>
      </c>
      <c r="J761" s="5" t="s">
        <v>1095</v>
      </c>
      <c r="K761" s="5" t="s">
        <v>26</v>
      </c>
      <c r="L761" s="6">
        <v>2</v>
      </c>
      <c r="M761" s="2" t="s">
        <v>27</v>
      </c>
      <c r="N761" s="6">
        <v>418.8</v>
      </c>
      <c r="P761" s="7">
        <v>30</v>
      </c>
      <c r="Q761" s="6">
        <v>586.32000000000005</v>
      </c>
      <c r="R761" s="1" t="s">
        <v>1096</v>
      </c>
      <c r="W761">
        <f t="shared" si="23"/>
        <v>6.5210879629594274</v>
      </c>
      <c r="X761">
        <f t="shared" si="22"/>
        <v>0.21736959876531425</v>
      </c>
    </row>
    <row r="762" spans="1:24">
      <c r="A762" s="3">
        <v>41828.636840277781</v>
      </c>
      <c r="B762" s="4">
        <v>41898</v>
      </c>
      <c r="C762" s="5" t="s">
        <v>18</v>
      </c>
      <c r="D762" s="5" t="s">
        <v>1087</v>
      </c>
      <c r="E762" s="5" t="s">
        <v>20</v>
      </c>
      <c r="F762" s="5" t="s">
        <v>1088</v>
      </c>
      <c r="G762" s="5" t="s">
        <v>22</v>
      </c>
      <c r="H762" s="5" t="s">
        <v>1089</v>
      </c>
      <c r="I762" s="5" t="s">
        <v>24</v>
      </c>
      <c r="J762" s="5" t="s">
        <v>1090</v>
      </c>
      <c r="K762" s="5" t="s">
        <v>26</v>
      </c>
      <c r="L762" s="6">
        <v>1</v>
      </c>
      <c r="M762" s="2" t="s">
        <v>27</v>
      </c>
      <c r="N762" s="6">
        <v>6450</v>
      </c>
      <c r="Q762" s="6">
        <v>6450</v>
      </c>
      <c r="R762" s="1" t="s">
        <v>1091</v>
      </c>
      <c r="W762">
        <f t="shared" si="23"/>
        <v>69.36315972221928</v>
      </c>
      <c r="X762">
        <f t="shared" si="22"/>
        <v>2.312105324073976</v>
      </c>
    </row>
    <row r="763" spans="1:24">
      <c r="A763" s="3">
        <v>41828.651192129626</v>
      </c>
      <c r="B763" s="4">
        <v>41869</v>
      </c>
      <c r="C763" s="5" t="s">
        <v>18</v>
      </c>
      <c r="D763" s="5" t="s">
        <v>1083</v>
      </c>
      <c r="E763" s="5" t="s">
        <v>20</v>
      </c>
      <c r="F763" s="5" t="s">
        <v>334</v>
      </c>
      <c r="G763" s="5" t="s">
        <v>22</v>
      </c>
      <c r="H763" s="5" t="s">
        <v>1084</v>
      </c>
      <c r="I763" s="5" t="s">
        <v>24</v>
      </c>
      <c r="J763" s="5" t="s">
        <v>1085</v>
      </c>
      <c r="K763" s="5" t="s">
        <v>26</v>
      </c>
      <c r="L763" s="6">
        <v>2</v>
      </c>
      <c r="M763" s="2" t="s">
        <v>27</v>
      </c>
      <c r="N763" s="6">
        <v>390</v>
      </c>
      <c r="Q763" s="6">
        <v>780</v>
      </c>
      <c r="R763" s="1" t="s">
        <v>1086</v>
      </c>
      <c r="W763">
        <f t="shared" si="23"/>
        <v>40.348807870374003</v>
      </c>
      <c r="X763">
        <f t="shared" si="22"/>
        <v>1.3449602623458001</v>
      </c>
    </row>
    <row r="764" spans="1:24">
      <c r="A764" s="3">
        <v>41830.462245370371</v>
      </c>
      <c r="B764" s="4">
        <v>41835</v>
      </c>
      <c r="C764" s="5" t="s">
        <v>18</v>
      </c>
      <c r="D764" s="5" t="s">
        <v>1079</v>
      </c>
      <c r="E764" s="5" t="s">
        <v>20</v>
      </c>
      <c r="F764" s="5" t="s">
        <v>972</v>
      </c>
      <c r="G764" s="5" t="s">
        <v>22</v>
      </c>
      <c r="H764" s="5" t="s">
        <v>1080</v>
      </c>
      <c r="I764" s="5" t="s">
        <v>24</v>
      </c>
      <c r="J764" s="5" t="s">
        <v>1081</v>
      </c>
      <c r="K764" s="5" t="s">
        <v>26</v>
      </c>
      <c r="L764" s="6">
        <v>2</v>
      </c>
      <c r="M764" s="2" t="s">
        <v>27</v>
      </c>
      <c r="N764" s="6">
        <v>24.04</v>
      </c>
      <c r="Q764" s="6">
        <v>48.08</v>
      </c>
      <c r="R764" s="1" t="s">
        <v>1082</v>
      </c>
      <c r="W764">
        <f t="shared" si="23"/>
        <v>4.5377546296294895</v>
      </c>
      <c r="X764">
        <f t="shared" si="22"/>
        <v>0.15125848765431632</v>
      </c>
    </row>
    <row r="765" spans="1:24">
      <c r="A765" s="3">
        <v>41830.720219907409</v>
      </c>
      <c r="B765" s="4">
        <v>41877</v>
      </c>
      <c r="C765" s="5" t="s">
        <v>18</v>
      </c>
      <c r="D765" s="5" t="s">
        <v>1068</v>
      </c>
      <c r="E765" s="5" t="s">
        <v>20</v>
      </c>
      <c r="F765" s="5" t="s">
        <v>21</v>
      </c>
      <c r="G765" s="5" t="s">
        <v>22</v>
      </c>
      <c r="H765" s="5" t="s">
        <v>1069</v>
      </c>
      <c r="I765" s="5" t="s">
        <v>24</v>
      </c>
      <c r="J765" s="5" t="s">
        <v>1078</v>
      </c>
      <c r="K765" s="5" t="s">
        <v>26</v>
      </c>
      <c r="L765" s="6">
        <v>45</v>
      </c>
      <c r="M765" s="2" t="s">
        <v>27</v>
      </c>
      <c r="N765" s="6">
        <v>3.06</v>
      </c>
      <c r="P765" s="7">
        <v>5</v>
      </c>
      <c r="Q765" s="6">
        <v>130.82</v>
      </c>
      <c r="R765" s="1" t="s">
        <v>1071</v>
      </c>
      <c r="W765">
        <f t="shared" si="23"/>
        <v>46.279780092590954</v>
      </c>
      <c r="X765">
        <f t="shared" si="22"/>
        <v>1.5426593364196985</v>
      </c>
    </row>
    <row r="766" spans="1:24">
      <c r="A766" s="3">
        <v>41830.720231481479</v>
      </c>
      <c r="B766" s="4">
        <v>41877</v>
      </c>
      <c r="C766" s="5" t="s">
        <v>18</v>
      </c>
      <c r="D766" s="5" t="s">
        <v>1068</v>
      </c>
      <c r="E766" s="5" t="s">
        <v>20</v>
      </c>
      <c r="F766" s="5" t="s">
        <v>21</v>
      </c>
      <c r="G766" s="5" t="s">
        <v>22</v>
      </c>
      <c r="H766" s="5" t="s">
        <v>60</v>
      </c>
      <c r="I766" s="5" t="s">
        <v>24</v>
      </c>
      <c r="J766" s="5" t="s">
        <v>1076</v>
      </c>
      <c r="K766" s="5" t="s">
        <v>26</v>
      </c>
      <c r="L766" s="6">
        <v>82</v>
      </c>
      <c r="M766" s="2" t="s">
        <v>27</v>
      </c>
      <c r="N766" s="6">
        <v>30.1</v>
      </c>
      <c r="P766" s="7">
        <v>5</v>
      </c>
      <c r="Q766" s="6">
        <v>2344.79</v>
      </c>
      <c r="R766" s="1" t="s">
        <v>62</v>
      </c>
      <c r="W766">
        <f t="shared" si="23"/>
        <v>46.27976851852145</v>
      </c>
      <c r="X766">
        <f t="shared" si="22"/>
        <v>1.5426589506173818</v>
      </c>
    </row>
    <row r="767" spans="1:24">
      <c r="A767" s="3">
        <v>41830.720231481479</v>
      </c>
      <c r="B767" s="4">
        <v>41877</v>
      </c>
      <c r="C767" s="5" t="s">
        <v>18</v>
      </c>
      <c r="D767" s="5" t="s">
        <v>1068</v>
      </c>
      <c r="E767" s="5" t="s">
        <v>20</v>
      </c>
      <c r="F767" s="5" t="s">
        <v>21</v>
      </c>
      <c r="G767" s="5" t="s">
        <v>22</v>
      </c>
      <c r="H767" s="5" t="s">
        <v>1069</v>
      </c>
      <c r="I767" s="5" t="s">
        <v>24</v>
      </c>
      <c r="J767" s="5" t="s">
        <v>1077</v>
      </c>
      <c r="K767" s="5" t="s">
        <v>26</v>
      </c>
      <c r="L767" s="6">
        <v>13</v>
      </c>
      <c r="M767" s="2" t="s">
        <v>27</v>
      </c>
      <c r="N767" s="6">
        <v>3.06</v>
      </c>
      <c r="P767" s="7">
        <v>5</v>
      </c>
      <c r="Q767" s="6">
        <v>37.79</v>
      </c>
      <c r="R767" s="1" t="s">
        <v>1071</v>
      </c>
      <c r="W767">
        <f t="shared" si="23"/>
        <v>46.27976851852145</v>
      </c>
      <c r="X767">
        <f t="shared" si="22"/>
        <v>1.5426589506173818</v>
      </c>
    </row>
    <row r="768" spans="1:24">
      <c r="A768" s="3">
        <v>41830.720243055555</v>
      </c>
      <c r="B768" s="4">
        <v>41878</v>
      </c>
      <c r="C768" s="5" t="s">
        <v>18</v>
      </c>
      <c r="D768" s="5" t="s">
        <v>1068</v>
      </c>
      <c r="E768" s="5" t="s">
        <v>20</v>
      </c>
      <c r="F768" s="5" t="s">
        <v>21</v>
      </c>
      <c r="G768" s="5" t="s">
        <v>22</v>
      </c>
      <c r="H768" s="5" t="s">
        <v>60</v>
      </c>
      <c r="I768" s="5" t="s">
        <v>24</v>
      </c>
      <c r="J768" s="5" t="s">
        <v>1075</v>
      </c>
      <c r="K768" s="5" t="s">
        <v>26</v>
      </c>
      <c r="L768" s="6">
        <v>14</v>
      </c>
      <c r="M768" s="2" t="s">
        <v>27</v>
      </c>
      <c r="N768" s="6">
        <v>30.1</v>
      </c>
      <c r="P768" s="7">
        <v>5</v>
      </c>
      <c r="Q768" s="6">
        <v>400.33</v>
      </c>
      <c r="R768" s="1" t="s">
        <v>62</v>
      </c>
      <c r="W768">
        <f t="shared" si="23"/>
        <v>47.279756944444671</v>
      </c>
      <c r="X768">
        <f t="shared" si="22"/>
        <v>1.5759918981481558</v>
      </c>
    </row>
    <row r="769" spans="1:24">
      <c r="A769" s="3">
        <v>41830.720254629632</v>
      </c>
      <c r="B769" s="4">
        <v>41877</v>
      </c>
      <c r="C769" s="5" t="s">
        <v>18</v>
      </c>
      <c r="D769" s="5" t="s">
        <v>1068</v>
      </c>
      <c r="E769" s="5" t="s">
        <v>20</v>
      </c>
      <c r="F769" s="5" t="s">
        <v>21</v>
      </c>
      <c r="G769" s="5" t="s">
        <v>22</v>
      </c>
      <c r="H769" s="5" t="s">
        <v>1072</v>
      </c>
      <c r="I769" s="5" t="s">
        <v>24</v>
      </c>
      <c r="J769" s="5" t="s">
        <v>1073</v>
      </c>
      <c r="K769" s="5" t="s">
        <v>26</v>
      </c>
      <c r="L769" s="6">
        <v>1</v>
      </c>
      <c r="M769" s="2" t="s">
        <v>331</v>
      </c>
      <c r="N769" s="6">
        <v>27</v>
      </c>
      <c r="P769" s="7">
        <v>5</v>
      </c>
      <c r="Q769" s="6">
        <v>25.65</v>
      </c>
      <c r="R769" s="1" t="s">
        <v>1074</v>
      </c>
      <c r="W769">
        <f t="shared" si="23"/>
        <v>46.279745370367891</v>
      </c>
      <c r="X769">
        <f t="shared" si="22"/>
        <v>1.5426581790122631</v>
      </c>
    </row>
    <row r="770" spans="1:24">
      <c r="A770" s="3">
        <v>41830.745578703703</v>
      </c>
      <c r="B770" s="4">
        <v>41877</v>
      </c>
      <c r="C770" s="5" t="s">
        <v>18</v>
      </c>
      <c r="D770" s="5" t="s">
        <v>1068</v>
      </c>
      <c r="E770" s="5" t="s">
        <v>20</v>
      </c>
      <c r="F770" s="5" t="s">
        <v>21</v>
      </c>
      <c r="G770" s="5" t="s">
        <v>22</v>
      </c>
      <c r="H770" s="5" t="s">
        <v>1069</v>
      </c>
      <c r="I770" s="5" t="s">
        <v>24</v>
      </c>
      <c r="J770" s="5" t="s">
        <v>1070</v>
      </c>
      <c r="K770" s="5" t="s">
        <v>26</v>
      </c>
      <c r="L770" s="6">
        <v>37</v>
      </c>
      <c r="M770" s="2" t="s">
        <v>27</v>
      </c>
      <c r="N770" s="6">
        <v>3.06</v>
      </c>
      <c r="P770" s="7">
        <v>5</v>
      </c>
      <c r="Q770" s="6">
        <v>107.56</v>
      </c>
      <c r="R770" s="1" t="s">
        <v>1071</v>
      </c>
      <c r="W770">
        <f t="shared" si="23"/>
        <v>46.254421296296641</v>
      </c>
      <c r="X770">
        <f t="shared" ref="X770:X833" si="24">W770/30</f>
        <v>1.5418140432098881</v>
      </c>
    </row>
    <row r="771" spans="1:24">
      <c r="A771" s="3">
        <v>41830.758634259262</v>
      </c>
      <c r="B771" s="4">
        <v>41838</v>
      </c>
      <c r="C771" s="5" t="s">
        <v>18</v>
      </c>
      <c r="D771" s="5" t="s">
        <v>1011</v>
      </c>
      <c r="E771" s="5" t="s">
        <v>20</v>
      </c>
      <c r="F771" s="5" t="s">
        <v>289</v>
      </c>
      <c r="G771" s="5" t="s">
        <v>22</v>
      </c>
      <c r="H771" s="5" t="s">
        <v>1064</v>
      </c>
      <c r="I771" s="5" t="s">
        <v>24</v>
      </c>
      <c r="J771" s="5" t="s">
        <v>1065</v>
      </c>
      <c r="K771" s="5" t="s">
        <v>26</v>
      </c>
      <c r="L771" s="6">
        <v>2</v>
      </c>
      <c r="M771" s="2" t="s">
        <v>27</v>
      </c>
      <c r="N771" s="6">
        <v>30.6</v>
      </c>
      <c r="Q771" s="6">
        <v>61.2</v>
      </c>
      <c r="R771" s="1" t="s">
        <v>1066</v>
      </c>
      <c r="W771">
        <f t="shared" ref="W771:W834" si="25">B771-A771</f>
        <v>7.2413657407378196</v>
      </c>
      <c r="X771">
        <f t="shared" si="24"/>
        <v>0.241378858024594</v>
      </c>
    </row>
    <row r="772" spans="1:24">
      <c r="A772" s="3">
        <v>41830.758634259262</v>
      </c>
      <c r="B772" s="4">
        <v>41838</v>
      </c>
      <c r="C772" s="5" t="s">
        <v>18</v>
      </c>
      <c r="D772" s="5" t="s">
        <v>1011</v>
      </c>
      <c r="E772" s="5" t="s">
        <v>20</v>
      </c>
      <c r="F772" s="5" t="s">
        <v>289</v>
      </c>
      <c r="G772" s="5" t="s">
        <v>22</v>
      </c>
      <c r="H772" s="5" t="s">
        <v>347</v>
      </c>
      <c r="I772" s="5" t="s">
        <v>24</v>
      </c>
      <c r="J772" s="5" t="s">
        <v>1067</v>
      </c>
      <c r="K772" s="5" t="s">
        <v>26</v>
      </c>
      <c r="L772" s="6">
        <v>6</v>
      </c>
      <c r="M772" s="2" t="s">
        <v>27</v>
      </c>
      <c r="N772" s="6">
        <v>3.42</v>
      </c>
      <c r="Q772" s="6">
        <v>20.52</v>
      </c>
      <c r="R772" s="1" t="s">
        <v>349</v>
      </c>
      <c r="W772">
        <f t="shared" si="25"/>
        <v>7.2413657407378196</v>
      </c>
      <c r="X772">
        <f t="shared" si="24"/>
        <v>0.241378858024594</v>
      </c>
    </row>
    <row r="773" spans="1:24">
      <c r="A773" s="3">
        <v>41830.758645833332</v>
      </c>
      <c r="B773" s="4">
        <v>41838</v>
      </c>
      <c r="C773" s="5" t="s">
        <v>18</v>
      </c>
      <c r="D773" s="5" t="s">
        <v>1011</v>
      </c>
      <c r="E773" s="5" t="s">
        <v>20</v>
      </c>
      <c r="F773" s="5" t="s">
        <v>289</v>
      </c>
      <c r="G773" s="5" t="s">
        <v>22</v>
      </c>
      <c r="H773" s="5" t="s">
        <v>1061</v>
      </c>
      <c r="I773" s="5" t="s">
        <v>24</v>
      </c>
      <c r="J773" s="5" t="s">
        <v>1062</v>
      </c>
      <c r="K773" s="5" t="s">
        <v>26</v>
      </c>
      <c r="L773" s="6">
        <v>6</v>
      </c>
      <c r="M773" s="2" t="s">
        <v>27</v>
      </c>
      <c r="N773" s="6">
        <v>9.3000000000000007</v>
      </c>
      <c r="Q773" s="6">
        <v>55.8</v>
      </c>
      <c r="R773" s="1" t="s">
        <v>1063</v>
      </c>
      <c r="W773">
        <f t="shared" si="25"/>
        <v>7.2413541666683159</v>
      </c>
      <c r="X773">
        <f t="shared" si="24"/>
        <v>0.24137847222227721</v>
      </c>
    </row>
    <row r="774" spans="1:24">
      <c r="A774" s="3">
        <v>41830.758657407408</v>
      </c>
      <c r="B774" s="4">
        <v>41838</v>
      </c>
      <c r="C774" s="5" t="s">
        <v>18</v>
      </c>
      <c r="D774" s="5" t="s">
        <v>1011</v>
      </c>
      <c r="E774" s="5" t="s">
        <v>20</v>
      </c>
      <c r="F774" s="5" t="s">
        <v>289</v>
      </c>
      <c r="G774" s="5" t="s">
        <v>22</v>
      </c>
      <c r="H774" s="5" t="s">
        <v>290</v>
      </c>
      <c r="I774" s="5" t="s">
        <v>24</v>
      </c>
      <c r="J774" s="5" t="s">
        <v>1057</v>
      </c>
      <c r="K774" s="5" t="s">
        <v>26</v>
      </c>
      <c r="L774" s="6">
        <v>2</v>
      </c>
      <c r="M774" s="2" t="s">
        <v>27</v>
      </c>
      <c r="N774" s="6">
        <v>42</v>
      </c>
      <c r="Q774" s="6">
        <v>84</v>
      </c>
      <c r="R774" s="1" t="s">
        <v>292</v>
      </c>
      <c r="W774">
        <f t="shared" si="25"/>
        <v>7.2413425925915362</v>
      </c>
      <c r="X774">
        <f t="shared" si="24"/>
        <v>0.24137808641971786</v>
      </c>
    </row>
    <row r="775" spans="1:24">
      <c r="A775" s="3">
        <v>41830.758657407408</v>
      </c>
      <c r="B775" s="4">
        <v>41838</v>
      </c>
      <c r="C775" s="5" t="s">
        <v>18</v>
      </c>
      <c r="D775" s="5" t="s">
        <v>1011</v>
      </c>
      <c r="E775" s="5" t="s">
        <v>20</v>
      </c>
      <c r="F775" s="5" t="s">
        <v>289</v>
      </c>
      <c r="G775" s="5" t="s">
        <v>22</v>
      </c>
      <c r="H775" s="5" t="s">
        <v>1058</v>
      </c>
      <c r="I775" s="5" t="s">
        <v>24</v>
      </c>
      <c r="J775" s="5" t="s">
        <v>1059</v>
      </c>
      <c r="K775" s="5" t="s">
        <v>26</v>
      </c>
      <c r="L775" s="6">
        <v>16</v>
      </c>
      <c r="M775" s="2" t="s">
        <v>27</v>
      </c>
      <c r="N775" s="6">
        <v>18</v>
      </c>
      <c r="Q775" s="6">
        <v>288</v>
      </c>
      <c r="R775" s="1" t="s">
        <v>1060</v>
      </c>
      <c r="W775">
        <f t="shared" si="25"/>
        <v>7.2413425925915362</v>
      </c>
      <c r="X775">
        <f t="shared" si="24"/>
        <v>0.24137808641971786</v>
      </c>
    </row>
    <row r="776" spans="1:24">
      <c r="A776" s="3">
        <v>41830.758668981478</v>
      </c>
      <c r="B776" s="4">
        <v>41838</v>
      </c>
      <c r="C776" s="5" t="s">
        <v>18</v>
      </c>
      <c r="D776" s="5" t="s">
        <v>1011</v>
      </c>
      <c r="E776" s="5" t="s">
        <v>20</v>
      </c>
      <c r="F776" s="5" t="s">
        <v>289</v>
      </c>
      <c r="G776" s="5" t="s">
        <v>22</v>
      </c>
      <c r="H776" s="5" t="s">
        <v>1054</v>
      </c>
      <c r="I776" s="5" t="s">
        <v>24</v>
      </c>
      <c r="J776" s="5" t="s">
        <v>1055</v>
      </c>
      <c r="K776" s="5" t="s">
        <v>26</v>
      </c>
      <c r="L776" s="6">
        <v>2</v>
      </c>
      <c r="M776" s="2" t="s">
        <v>27</v>
      </c>
      <c r="N776" s="6">
        <v>70</v>
      </c>
      <c r="Q776" s="6">
        <v>140</v>
      </c>
      <c r="R776" s="1" t="s">
        <v>1056</v>
      </c>
      <c r="W776">
        <f t="shared" si="25"/>
        <v>7.2413310185220325</v>
      </c>
      <c r="X776">
        <f t="shared" si="24"/>
        <v>0.24137770061740108</v>
      </c>
    </row>
    <row r="777" spans="1:24">
      <c r="A777" s="3">
        <v>41830.758680555555</v>
      </c>
      <c r="B777" s="4">
        <v>41838</v>
      </c>
      <c r="C777" s="5" t="s">
        <v>18</v>
      </c>
      <c r="D777" s="5" t="s">
        <v>1011</v>
      </c>
      <c r="E777" s="5" t="s">
        <v>20</v>
      </c>
      <c r="F777" s="5" t="s">
        <v>289</v>
      </c>
      <c r="G777" s="5" t="s">
        <v>22</v>
      </c>
      <c r="H777" s="5" t="s">
        <v>296</v>
      </c>
      <c r="I777" s="5" t="s">
        <v>24</v>
      </c>
      <c r="J777" s="5" t="s">
        <v>1053</v>
      </c>
      <c r="K777" s="5" t="s">
        <v>26</v>
      </c>
      <c r="L777" s="6">
        <v>68</v>
      </c>
      <c r="M777" s="2" t="s">
        <v>27</v>
      </c>
      <c r="N777" s="6">
        <v>6.3</v>
      </c>
      <c r="Q777" s="6">
        <v>428.4</v>
      </c>
      <c r="R777" s="1" t="s">
        <v>298</v>
      </c>
      <c r="W777">
        <f t="shared" si="25"/>
        <v>7.2413194444452529</v>
      </c>
      <c r="X777">
        <f t="shared" si="24"/>
        <v>0.24137731481484176</v>
      </c>
    </row>
    <row r="778" spans="1:24">
      <c r="A778" s="3">
        <v>41830.758692129632</v>
      </c>
      <c r="B778" s="4">
        <v>41838</v>
      </c>
      <c r="C778" s="5" t="s">
        <v>18</v>
      </c>
      <c r="D778" s="5" t="s">
        <v>1011</v>
      </c>
      <c r="E778" s="5" t="s">
        <v>20</v>
      </c>
      <c r="F778" s="5" t="s">
        <v>289</v>
      </c>
      <c r="G778" s="5" t="s">
        <v>22</v>
      </c>
      <c r="H778" s="5" t="s">
        <v>1047</v>
      </c>
      <c r="I778" s="5" t="s">
        <v>24</v>
      </c>
      <c r="J778" s="5" t="s">
        <v>1048</v>
      </c>
      <c r="K778" s="5" t="s">
        <v>26</v>
      </c>
      <c r="L778" s="6">
        <v>14</v>
      </c>
      <c r="M778" s="2" t="s">
        <v>27</v>
      </c>
      <c r="N778" s="6">
        <v>3.6</v>
      </c>
      <c r="Q778" s="6">
        <v>50.4</v>
      </c>
      <c r="R778" s="1" t="s">
        <v>1049</v>
      </c>
      <c r="W778">
        <f t="shared" si="25"/>
        <v>7.2413078703684732</v>
      </c>
      <c r="X778">
        <f t="shared" si="24"/>
        <v>0.24137692901228244</v>
      </c>
    </row>
    <row r="779" spans="1:24">
      <c r="A779" s="3">
        <v>41830.758692129632</v>
      </c>
      <c r="B779" s="4">
        <v>41869</v>
      </c>
      <c r="C779" s="5" t="s">
        <v>18</v>
      </c>
      <c r="D779" s="5" t="s">
        <v>1011</v>
      </c>
      <c r="E779" s="5" t="s">
        <v>20</v>
      </c>
      <c r="F779" s="5" t="s">
        <v>289</v>
      </c>
      <c r="G779" s="5" t="s">
        <v>22</v>
      </c>
      <c r="H779" s="5" t="s">
        <v>1050</v>
      </c>
      <c r="I779" s="5" t="s">
        <v>24</v>
      </c>
      <c r="J779" s="5" t="s">
        <v>1051</v>
      </c>
      <c r="K779" s="5" t="s">
        <v>26</v>
      </c>
      <c r="L779" s="6">
        <v>2</v>
      </c>
      <c r="M779" s="2" t="s">
        <v>27</v>
      </c>
      <c r="N779" s="6">
        <v>42</v>
      </c>
      <c r="Q779" s="6">
        <v>84</v>
      </c>
      <c r="R779" s="1" t="s">
        <v>1052</v>
      </c>
      <c r="W779">
        <f t="shared" si="25"/>
        <v>38.241307870368473</v>
      </c>
      <c r="X779">
        <f t="shared" si="24"/>
        <v>1.2747102623456157</v>
      </c>
    </row>
    <row r="780" spans="1:24">
      <c r="A780" s="3">
        <v>41830.758703703701</v>
      </c>
      <c r="B780" s="4">
        <v>41838</v>
      </c>
      <c r="C780" s="5" t="s">
        <v>18</v>
      </c>
      <c r="D780" s="5" t="s">
        <v>1011</v>
      </c>
      <c r="E780" s="5" t="s">
        <v>20</v>
      </c>
      <c r="F780" s="5" t="s">
        <v>289</v>
      </c>
      <c r="G780" s="5" t="s">
        <v>22</v>
      </c>
      <c r="H780" s="5" t="s">
        <v>1044</v>
      </c>
      <c r="I780" s="5" t="s">
        <v>24</v>
      </c>
      <c r="J780" s="5" t="s">
        <v>1045</v>
      </c>
      <c r="K780" s="5" t="s">
        <v>26</v>
      </c>
      <c r="L780" s="6">
        <v>2</v>
      </c>
      <c r="M780" s="2" t="s">
        <v>27</v>
      </c>
      <c r="N780" s="6">
        <v>3.6</v>
      </c>
      <c r="Q780" s="6">
        <v>7.2</v>
      </c>
      <c r="R780" s="1" t="s">
        <v>1046</v>
      </c>
      <c r="W780">
        <f t="shared" si="25"/>
        <v>7.2412962962989695</v>
      </c>
      <c r="X780">
        <f t="shared" si="24"/>
        <v>0.24137654320996565</v>
      </c>
    </row>
    <row r="781" spans="1:24">
      <c r="A781" s="3">
        <v>41830.758715277778</v>
      </c>
      <c r="B781" s="4">
        <v>41869</v>
      </c>
      <c r="C781" s="5" t="s">
        <v>18</v>
      </c>
      <c r="D781" s="5" t="s">
        <v>1011</v>
      </c>
      <c r="E781" s="5" t="s">
        <v>20</v>
      </c>
      <c r="F781" s="5" t="s">
        <v>289</v>
      </c>
      <c r="G781" s="5" t="s">
        <v>22</v>
      </c>
      <c r="H781" s="5" t="s">
        <v>1038</v>
      </c>
      <c r="I781" s="5" t="s">
        <v>24</v>
      </c>
      <c r="J781" s="5" t="s">
        <v>1039</v>
      </c>
      <c r="K781" s="5" t="s">
        <v>26</v>
      </c>
      <c r="L781" s="6">
        <v>6</v>
      </c>
      <c r="M781" s="2" t="s">
        <v>27</v>
      </c>
      <c r="N781" s="6">
        <v>192</v>
      </c>
      <c r="Q781" s="6">
        <v>1152</v>
      </c>
      <c r="R781" s="1" t="s">
        <v>1040</v>
      </c>
      <c r="W781">
        <f t="shared" si="25"/>
        <v>38.24128472222219</v>
      </c>
      <c r="X781">
        <f t="shared" si="24"/>
        <v>1.2747094907407397</v>
      </c>
    </row>
    <row r="782" spans="1:24">
      <c r="A782" s="3">
        <v>41830.758715277778</v>
      </c>
      <c r="B782" s="4">
        <v>41869</v>
      </c>
      <c r="C782" s="5" t="s">
        <v>18</v>
      </c>
      <c r="D782" s="5" t="s">
        <v>1011</v>
      </c>
      <c r="E782" s="5" t="s">
        <v>20</v>
      </c>
      <c r="F782" s="5" t="s">
        <v>289</v>
      </c>
      <c r="G782" s="5" t="s">
        <v>22</v>
      </c>
      <c r="H782" s="5" t="s">
        <v>1041</v>
      </c>
      <c r="I782" s="5" t="s">
        <v>24</v>
      </c>
      <c r="J782" s="5" t="s">
        <v>1042</v>
      </c>
      <c r="K782" s="5" t="s">
        <v>26</v>
      </c>
      <c r="L782" s="6">
        <v>4</v>
      </c>
      <c r="M782" s="2" t="s">
        <v>27</v>
      </c>
      <c r="N782" s="6">
        <v>19</v>
      </c>
      <c r="Q782" s="6">
        <v>76</v>
      </c>
      <c r="R782" s="1" t="s">
        <v>1043</v>
      </c>
      <c r="W782">
        <f t="shared" si="25"/>
        <v>38.24128472222219</v>
      </c>
      <c r="X782">
        <f t="shared" si="24"/>
        <v>1.2747094907407397</v>
      </c>
    </row>
    <row r="783" spans="1:24">
      <c r="A783" s="3">
        <v>41830.758726851855</v>
      </c>
      <c r="B783" s="4">
        <v>41869</v>
      </c>
      <c r="C783" s="5" t="s">
        <v>18</v>
      </c>
      <c r="D783" s="5" t="s">
        <v>1011</v>
      </c>
      <c r="E783" s="5" t="s">
        <v>20</v>
      </c>
      <c r="F783" s="5" t="s">
        <v>289</v>
      </c>
      <c r="G783" s="5" t="s">
        <v>22</v>
      </c>
      <c r="H783" s="5" t="s">
        <v>1035</v>
      </c>
      <c r="I783" s="5" t="s">
        <v>24</v>
      </c>
      <c r="J783" s="5" t="s">
        <v>1036</v>
      </c>
      <c r="K783" s="5" t="s">
        <v>26</v>
      </c>
      <c r="L783" s="6">
        <v>2</v>
      </c>
      <c r="M783" s="2" t="s">
        <v>27</v>
      </c>
      <c r="N783" s="6">
        <v>150</v>
      </c>
      <c r="Q783" s="6">
        <v>300</v>
      </c>
      <c r="R783" s="1" t="s">
        <v>1037</v>
      </c>
      <c r="W783">
        <f t="shared" si="25"/>
        <v>38.24127314814541</v>
      </c>
      <c r="X783">
        <f t="shared" si="24"/>
        <v>1.2747091049381802</v>
      </c>
    </row>
    <row r="784" spans="1:24">
      <c r="A784" s="3">
        <v>41830.758738425924</v>
      </c>
      <c r="B784" s="4">
        <v>41838</v>
      </c>
      <c r="C784" s="5" t="s">
        <v>18</v>
      </c>
      <c r="D784" s="5" t="s">
        <v>1011</v>
      </c>
      <c r="E784" s="5" t="s">
        <v>20</v>
      </c>
      <c r="F784" s="5" t="s">
        <v>289</v>
      </c>
      <c r="G784" s="5" t="s">
        <v>22</v>
      </c>
      <c r="H784" s="5" t="s">
        <v>1032</v>
      </c>
      <c r="I784" s="5" t="s">
        <v>24</v>
      </c>
      <c r="J784" s="5" t="s">
        <v>1033</v>
      </c>
      <c r="K784" s="5" t="s">
        <v>26</v>
      </c>
      <c r="L784" s="6">
        <v>2</v>
      </c>
      <c r="M784" s="2" t="s">
        <v>27</v>
      </c>
      <c r="N784" s="6">
        <v>112.5</v>
      </c>
      <c r="Q784" s="6">
        <v>225</v>
      </c>
      <c r="R784" s="1" t="s">
        <v>1034</v>
      </c>
      <c r="W784">
        <f t="shared" si="25"/>
        <v>7.2412615740759065</v>
      </c>
      <c r="X784">
        <f t="shared" si="24"/>
        <v>0.24137538580253021</v>
      </c>
    </row>
    <row r="785" spans="1:24">
      <c r="A785" s="3">
        <v>41830.758750000001</v>
      </c>
      <c r="B785" s="4">
        <v>41838</v>
      </c>
      <c r="C785" s="5" t="s">
        <v>18</v>
      </c>
      <c r="D785" s="5" t="s">
        <v>1011</v>
      </c>
      <c r="E785" s="5" t="s">
        <v>20</v>
      </c>
      <c r="F785" s="5" t="s">
        <v>289</v>
      </c>
      <c r="G785" s="5" t="s">
        <v>22</v>
      </c>
      <c r="H785" s="5" t="s">
        <v>1029</v>
      </c>
      <c r="I785" s="5" t="s">
        <v>24</v>
      </c>
      <c r="J785" s="5" t="s">
        <v>1030</v>
      </c>
      <c r="K785" s="5" t="s">
        <v>26</v>
      </c>
      <c r="L785" s="6">
        <v>4</v>
      </c>
      <c r="M785" s="2" t="s">
        <v>27</v>
      </c>
      <c r="N785" s="6">
        <v>23.4</v>
      </c>
      <c r="Q785" s="6">
        <v>93.6</v>
      </c>
      <c r="R785" s="1" t="s">
        <v>1031</v>
      </c>
      <c r="W785">
        <f t="shared" si="25"/>
        <v>7.2412499999991269</v>
      </c>
      <c r="X785">
        <f t="shared" si="24"/>
        <v>0.24137499999997089</v>
      </c>
    </row>
    <row r="786" spans="1:24">
      <c r="A786" s="3">
        <v>41830.758761574078</v>
      </c>
      <c r="B786" s="4">
        <v>41838</v>
      </c>
      <c r="C786" s="5" t="s">
        <v>18</v>
      </c>
      <c r="D786" s="5" t="s">
        <v>1011</v>
      </c>
      <c r="E786" s="5" t="s">
        <v>20</v>
      </c>
      <c r="F786" s="5" t="s">
        <v>289</v>
      </c>
      <c r="G786" s="5" t="s">
        <v>22</v>
      </c>
      <c r="H786" s="5" t="s">
        <v>293</v>
      </c>
      <c r="I786" s="5" t="s">
        <v>24</v>
      </c>
      <c r="J786" s="5" t="s">
        <v>1025</v>
      </c>
      <c r="K786" s="5" t="s">
        <v>26</v>
      </c>
      <c r="L786" s="6">
        <v>14</v>
      </c>
      <c r="M786" s="2" t="s">
        <v>27</v>
      </c>
      <c r="N786" s="6">
        <v>3.15</v>
      </c>
      <c r="Q786" s="6">
        <v>44.1</v>
      </c>
      <c r="R786" s="1" t="s">
        <v>295</v>
      </c>
      <c r="W786">
        <f t="shared" si="25"/>
        <v>7.2412384259223472</v>
      </c>
      <c r="X786">
        <f t="shared" si="24"/>
        <v>0.24137461419741157</v>
      </c>
    </row>
    <row r="787" spans="1:24">
      <c r="A787" s="3">
        <v>41830.758761574078</v>
      </c>
      <c r="B787" s="4">
        <v>41838</v>
      </c>
      <c r="C787" s="5" t="s">
        <v>18</v>
      </c>
      <c r="D787" s="5" t="s">
        <v>1011</v>
      </c>
      <c r="E787" s="5" t="s">
        <v>20</v>
      </c>
      <c r="F787" s="5" t="s">
        <v>289</v>
      </c>
      <c r="G787" s="5" t="s">
        <v>22</v>
      </c>
      <c r="H787" s="5" t="s">
        <v>1026</v>
      </c>
      <c r="I787" s="5" t="s">
        <v>24</v>
      </c>
      <c r="J787" s="5" t="s">
        <v>1027</v>
      </c>
      <c r="K787" s="5" t="s">
        <v>26</v>
      </c>
      <c r="L787" s="6">
        <v>1</v>
      </c>
      <c r="M787" s="2" t="s">
        <v>27</v>
      </c>
      <c r="N787" s="6">
        <v>85.5</v>
      </c>
      <c r="Q787" s="6">
        <v>85.5</v>
      </c>
      <c r="R787" s="1" t="s">
        <v>1028</v>
      </c>
      <c r="W787">
        <f t="shared" si="25"/>
        <v>7.2412384259223472</v>
      </c>
      <c r="X787">
        <f t="shared" si="24"/>
        <v>0.24137461419741157</v>
      </c>
    </row>
    <row r="788" spans="1:24">
      <c r="A788" s="3">
        <v>41830.765509259261</v>
      </c>
      <c r="B788" s="4">
        <v>41838</v>
      </c>
      <c r="C788" s="5" t="s">
        <v>18</v>
      </c>
      <c r="D788" s="5" t="s">
        <v>1011</v>
      </c>
      <c r="E788" s="5" t="s">
        <v>20</v>
      </c>
      <c r="F788" s="5" t="s">
        <v>289</v>
      </c>
      <c r="G788" s="5" t="s">
        <v>22</v>
      </c>
      <c r="H788" s="5" t="s">
        <v>1022</v>
      </c>
      <c r="I788" s="5" t="s">
        <v>24</v>
      </c>
      <c r="J788" s="5" t="s">
        <v>1023</v>
      </c>
      <c r="K788" s="5" t="s">
        <v>26</v>
      </c>
      <c r="L788" s="6">
        <v>1</v>
      </c>
      <c r="M788" s="2" t="s">
        <v>27</v>
      </c>
      <c r="N788" s="6">
        <v>30.6</v>
      </c>
      <c r="Q788" s="6">
        <v>30.6</v>
      </c>
      <c r="R788" s="1" t="s">
        <v>1024</v>
      </c>
      <c r="W788">
        <f t="shared" si="25"/>
        <v>7.2344907407386927</v>
      </c>
      <c r="X788">
        <f t="shared" si="24"/>
        <v>0.24114969135795641</v>
      </c>
    </row>
    <row r="789" spans="1:24">
      <c r="A789" s="3">
        <v>41830.766909722224</v>
      </c>
      <c r="B789" s="4">
        <v>41838</v>
      </c>
      <c r="C789" s="5" t="s">
        <v>18</v>
      </c>
      <c r="D789" s="5" t="s">
        <v>1011</v>
      </c>
      <c r="E789" s="5" t="s">
        <v>20</v>
      </c>
      <c r="F789" s="5" t="s">
        <v>289</v>
      </c>
      <c r="G789" s="5" t="s">
        <v>22</v>
      </c>
      <c r="H789" s="5" t="s">
        <v>1019</v>
      </c>
      <c r="I789" s="5" t="s">
        <v>24</v>
      </c>
      <c r="J789" s="5" t="s">
        <v>1020</v>
      </c>
      <c r="K789" s="5" t="s">
        <v>26</v>
      </c>
      <c r="L789" s="6">
        <v>1</v>
      </c>
      <c r="M789" s="2" t="s">
        <v>27</v>
      </c>
      <c r="N789" s="6">
        <v>76.5</v>
      </c>
      <c r="Q789" s="6">
        <v>76.5</v>
      </c>
      <c r="R789" s="1" t="s">
        <v>1021</v>
      </c>
      <c r="W789">
        <f t="shared" si="25"/>
        <v>7.2330902777757728</v>
      </c>
      <c r="X789">
        <f t="shared" si="24"/>
        <v>0.24110300925919242</v>
      </c>
    </row>
    <row r="790" spans="1:24">
      <c r="A790" s="3">
        <v>41830.768657407411</v>
      </c>
      <c r="B790" s="4">
        <v>41838</v>
      </c>
      <c r="C790" s="5" t="s">
        <v>18</v>
      </c>
      <c r="D790" s="5" t="s">
        <v>1011</v>
      </c>
      <c r="E790" s="5" t="s">
        <v>20</v>
      </c>
      <c r="F790" s="5" t="s">
        <v>289</v>
      </c>
      <c r="G790" s="5" t="s">
        <v>22</v>
      </c>
      <c r="H790" s="5" t="s">
        <v>1016</v>
      </c>
      <c r="I790" s="5" t="s">
        <v>24</v>
      </c>
      <c r="J790" s="5" t="s">
        <v>1017</v>
      </c>
      <c r="K790" s="5" t="s">
        <v>26</v>
      </c>
      <c r="L790" s="6">
        <v>2</v>
      </c>
      <c r="M790" s="2" t="s">
        <v>27</v>
      </c>
      <c r="N790" s="6">
        <v>67.5</v>
      </c>
      <c r="Q790" s="6">
        <v>135</v>
      </c>
      <c r="R790" s="1" t="s">
        <v>1018</v>
      </c>
      <c r="W790">
        <f t="shared" si="25"/>
        <v>7.231342592589499</v>
      </c>
      <c r="X790">
        <f t="shared" si="24"/>
        <v>0.24104475308631662</v>
      </c>
    </row>
    <row r="791" spans="1:24">
      <c r="A791" s="3">
        <v>41830.769050925926</v>
      </c>
      <c r="B791" s="4">
        <v>41838</v>
      </c>
      <c r="C791" s="5" t="s">
        <v>18</v>
      </c>
      <c r="D791" s="5" t="s">
        <v>1011</v>
      </c>
      <c r="E791" s="5" t="s">
        <v>20</v>
      </c>
      <c r="F791" s="5" t="s">
        <v>289</v>
      </c>
      <c r="G791" s="5" t="s">
        <v>22</v>
      </c>
      <c r="H791" s="5" t="s">
        <v>1013</v>
      </c>
      <c r="I791" s="5" t="s">
        <v>24</v>
      </c>
      <c r="J791" s="5" t="s">
        <v>1014</v>
      </c>
      <c r="K791" s="5" t="s">
        <v>26</v>
      </c>
      <c r="L791" s="6">
        <v>6</v>
      </c>
      <c r="M791" s="2" t="s">
        <v>27</v>
      </c>
      <c r="N791" s="6">
        <v>3.42</v>
      </c>
      <c r="Q791" s="6">
        <v>20.52</v>
      </c>
      <c r="R791" s="1" t="s">
        <v>1015</v>
      </c>
      <c r="W791">
        <f t="shared" si="25"/>
        <v>7.2309490740735782</v>
      </c>
      <c r="X791">
        <f t="shared" si="24"/>
        <v>0.2410316358024526</v>
      </c>
    </row>
    <row r="792" spans="1:24">
      <c r="A792" s="3">
        <v>41830.769594907404</v>
      </c>
      <c r="B792" s="4">
        <v>41838</v>
      </c>
      <c r="C792" s="5" t="s">
        <v>18</v>
      </c>
      <c r="D792" s="5" t="s">
        <v>1011</v>
      </c>
      <c r="E792" s="5" t="s">
        <v>20</v>
      </c>
      <c r="F792" s="5" t="s">
        <v>289</v>
      </c>
      <c r="G792" s="5" t="s">
        <v>22</v>
      </c>
      <c r="H792" s="5" t="s">
        <v>350</v>
      </c>
      <c r="I792" s="5" t="s">
        <v>24</v>
      </c>
      <c r="J792" s="5" t="s">
        <v>1012</v>
      </c>
      <c r="K792" s="5" t="s">
        <v>26</v>
      </c>
      <c r="L792" s="6">
        <v>6</v>
      </c>
      <c r="M792" s="2" t="s">
        <v>27</v>
      </c>
      <c r="N792" s="6">
        <v>4.05</v>
      </c>
      <c r="Q792" s="6">
        <v>24.3</v>
      </c>
      <c r="R792" s="1" t="s">
        <v>352</v>
      </c>
      <c r="W792">
        <f t="shared" si="25"/>
        <v>7.2304050925959018</v>
      </c>
      <c r="X792">
        <f t="shared" si="24"/>
        <v>0.24101350308653005</v>
      </c>
    </row>
    <row r="793" spans="1:24">
      <c r="A793" s="3">
        <v>41831.375416666669</v>
      </c>
      <c r="B793" s="4">
        <v>41844</v>
      </c>
      <c r="C793" s="5" t="s">
        <v>18</v>
      </c>
      <c r="D793" s="5" t="s">
        <v>1005</v>
      </c>
      <c r="E793" s="5" t="s">
        <v>20</v>
      </c>
      <c r="F793" s="5" t="s">
        <v>189</v>
      </c>
      <c r="G793" s="5" t="s">
        <v>22</v>
      </c>
      <c r="H793" s="5" t="s">
        <v>1008</v>
      </c>
      <c r="I793" s="5" t="s">
        <v>24</v>
      </c>
      <c r="J793" s="5" t="s">
        <v>1009</v>
      </c>
      <c r="K793" s="5" t="s">
        <v>26</v>
      </c>
      <c r="L793" s="6">
        <v>12</v>
      </c>
      <c r="M793" s="2" t="s">
        <v>27</v>
      </c>
      <c r="N793" s="6">
        <v>8.94</v>
      </c>
      <c r="Q793" s="6">
        <v>107.28</v>
      </c>
      <c r="R793" s="1" t="s">
        <v>1010</v>
      </c>
      <c r="W793">
        <f t="shared" si="25"/>
        <v>12.62458333333052</v>
      </c>
      <c r="X793">
        <f t="shared" si="24"/>
        <v>0.42081944444435065</v>
      </c>
    </row>
    <row r="794" spans="1:24">
      <c r="A794" s="3">
        <v>41831.375428240739</v>
      </c>
      <c r="B794" s="4">
        <v>41844</v>
      </c>
      <c r="C794" s="5" t="s">
        <v>18</v>
      </c>
      <c r="D794" s="5" t="s">
        <v>1005</v>
      </c>
      <c r="E794" s="5" t="s">
        <v>20</v>
      </c>
      <c r="F794" s="5" t="s">
        <v>189</v>
      </c>
      <c r="G794" s="5" t="s">
        <v>22</v>
      </c>
      <c r="H794" s="5" t="s">
        <v>680</v>
      </c>
      <c r="I794" s="5" t="s">
        <v>24</v>
      </c>
      <c r="J794" s="5" t="s">
        <v>1007</v>
      </c>
      <c r="K794" s="5" t="s">
        <v>26</v>
      </c>
      <c r="L794" s="6">
        <v>2</v>
      </c>
      <c r="M794" s="2" t="s">
        <v>27</v>
      </c>
      <c r="N794" s="6">
        <v>12.69</v>
      </c>
      <c r="Q794" s="6">
        <v>25.38</v>
      </c>
      <c r="R794" s="1" t="s">
        <v>682</v>
      </c>
      <c r="W794">
        <f t="shared" si="25"/>
        <v>12.624571759261016</v>
      </c>
      <c r="X794">
        <f t="shared" si="24"/>
        <v>0.42081905864203389</v>
      </c>
    </row>
    <row r="795" spans="1:24">
      <c r="A795" s="3">
        <v>41831.375439814816</v>
      </c>
      <c r="B795" s="4">
        <v>41844</v>
      </c>
      <c r="C795" s="5" t="s">
        <v>18</v>
      </c>
      <c r="D795" s="5" t="s">
        <v>1005</v>
      </c>
      <c r="E795" s="5" t="s">
        <v>20</v>
      </c>
      <c r="F795" s="5" t="s">
        <v>189</v>
      </c>
      <c r="G795" s="5" t="s">
        <v>22</v>
      </c>
      <c r="H795" s="5" t="s">
        <v>725</v>
      </c>
      <c r="I795" s="5" t="s">
        <v>24</v>
      </c>
      <c r="J795" s="5" t="s">
        <v>1006</v>
      </c>
      <c r="K795" s="5" t="s">
        <v>26</v>
      </c>
      <c r="L795" s="6">
        <v>6</v>
      </c>
      <c r="M795" s="2" t="s">
        <v>27</v>
      </c>
      <c r="N795" s="6">
        <v>24.3</v>
      </c>
      <c r="Q795" s="6">
        <v>145.80000000000001</v>
      </c>
      <c r="R795" s="1" t="s">
        <v>727</v>
      </c>
      <c r="W795">
        <f t="shared" si="25"/>
        <v>12.624560185184237</v>
      </c>
      <c r="X795">
        <f t="shared" si="24"/>
        <v>0.42081867283947455</v>
      </c>
    </row>
    <row r="796" spans="1:24">
      <c r="A796" s="3">
        <v>41831.404664351852</v>
      </c>
      <c r="B796" s="4">
        <v>41873</v>
      </c>
      <c r="C796" s="5" t="s">
        <v>18</v>
      </c>
      <c r="D796" s="5" t="s">
        <v>1002</v>
      </c>
      <c r="E796" s="5" t="s">
        <v>20</v>
      </c>
      <c r="F796" s="5" t="s">
        <v>197</v>
      </c>
      <c r="G796" s="5" t="s">
        <v>198</v>
      </c>
      <c r="H796" s="5" t="s">
        <v>199</v>
      </c>
      <c r="I796" s="5" t="s">
        <v>24</v>
      </c>
      <c r="J796" s="5" t="s">
        <v>1004</v>
      </c>
      <c r="K796" s="5" t="s">
        <v>26</v>
      </c>
      <c r="L796" s="6">
        <v>4</v>
      </c>
      <c r="M796" s="2" t="s">
        <v>27</v>
      </c>
      <c r="N796" s="6">
        <v>60</v>
      </c>
      <c r="Q796" s="6">
        <v>240</v>
      </c>
      <c r="R796" s="1" t="s">
        <v>201</v>
      </c>
      <c r="W796">
        <f t="shared" si="25"/>
        <v>41.595335648147739</v>
      </c>
      <c r="X796">
        <f t="shared" si="24"/>
        <v>1.3865111882715913</v>
      </c>
    </row>
    <row r="797" spans="1:24">
      <c r="A797" s="3">
        <v>41831.404675925929</v>
      </c>
      <c r="B797" s="4">
        <v>41873</v>
      </c>
      <c r="C797" s="5" t="s">
        <v>18</v>
      </c>
      <c r="D797" s="5" t="s">
        <v>1002</v>
      </c>
      <c r="E797" s="5" t="s">
        <v>20</v>
      </c>
      <c r="F797" s="5" t="s">
        <v>197</v>
      </c>
      <c r="G797" s="5" t="s">
        <v>198</v>
      </c>
      <c r="H797" s="5" t="s">
        <v>199</v>
      </c>
      <c r="I797" s="5" t="s">
        <v>24</v>
      </c>
      <c r="J797" s="5" t="s">
        <v>1003</v>
      </c>
      <c r="K797" s="5" t="s">
        <v>26</v>
      </c>
      <c r="L797" s="6">
        <v>4</v>
      </c>
      <c r="M797" s="2" t="s">
        <v>27</v>
      </c>
      <c r="N797" s="6">
        <v>60</v>
      </c>
      <c r="Q797" s="6">
        <v>240</v>
      </c>
      <c r="R797" s="1" t="s">
        <v>201</v>
      </c>
      <c r="W797">
        <f t="shared" si="25"/>
        <v>41.595324074070959</v>
      </c>
      <c r="X797">
        <f t="shared" si="24"/>
        <v>1.386510802469032</v>
      </c>
    </row>
    <row r="798" spans="1:24">
      <c r="A798" s="3">
        <v>41831.441504629627</v>
      </c>
      <c r="B798" s="4">
        <v>41844</v>
      </c>
      <c r="C798" s="5" t="s">
        <v>18</v>
      </c>
      <c r="D798" s="5" t="s">
        <v>988</v>
      </c>
      <c r="E798" s="5" t="s">
        <v>20</v>
      </c>
      <c r="F798" s="5" t="s">
        <v>630</v>
      </c>
      <c r="G798" s="5" t="s">
        <v>22</v>
      </c>
      <c r="H798" s="5" t="s">
        <v>945</v>
      </c>
      <c r="I798" s="5" t="s">
        <v>24</v>
      </c>
      <c r="J798" s="5" t="s">
        <v>1001</v>
      </c>
      <c r="K798" s="5" t="s">
        <v>26</v>
      </c>
      <c r="L798" s="6">
        <v>98</v>
      </c>
      <c r="M798" s="2" t="s">
        <v>27</v>
      </c>
      <c r="N798" s="6">
        <v>4.92</v>
      </c>
      <c r="Q798" s="6">
        <v>482.16</v>
      </c>
      <c r="R798" s="1" t="s">
        <v>947</v>
      </c>
      <c r="W798">
        <f t="shared" si="25"/>
        <v>12.558495370372839</v>
      </c>
      <c r="X798">
        <f t="shared" si="24"/>
        <v>0.4186165123457613</v>
      </c>
    </row>
    <row r="799" spans="1:24">
      <c r="A799" s="3">
        <v>41831.441516203704</v>
      </c>
      <c r="B799" s="4">
        <v>41855</v>
      </c>
      <c r="C799" s="5" t="s">
        <v>18</v>
      </c>
      <c r="D799" s="5" t="s">
        <v>988</v>
      </c>
      <c r="E799" s="5" t="s">
        <v>20</v>
      </c>
      <c r="F799" s="5" t="s">
        <v>630</v>
      </c>
      <c r="G799" s="5" t="s">
        <v>22</v>
      </c>
      <c r="H799" s="5" t="s">
        <v>998</v>
      </c>
      <c r="I799" s="5" t="s">
        <v>24</v>
      </c>
      <c r="J799" s="5" t="s">
        <v>999</v>
      </c>
      <c r="K799" s="5" t="s">
        <v>26</v>
      </c>
      <c r="L799" s="6">
        <v>16</v>
      </c>
      <c r="M799" s="2" t="s">
        <v>27</v>
      </c>
      <c r="N799" s="6">
        <v>15.64</v>
      </c>
      <c r="Q799" s="6">
        <v>250.24</v>
      </c>
      <c r="R799" s="1" t="s">
        <v>1000</v>
      </c>
      <c r="W799">
        <f t="shared" si="25"/>
        <v>23.558483796296059</v>
      </c>
      <c r="X799">
        <f t="shared" si="24"/>
        <v>0.7852827932098686</v>
      </c>
    </row>
    <row r="800" spans="1:24">
      <c r="A800" s="3">
        <v>41831.44153935185</v>
      </c>
      <c r="B800" s="4">
        <v>41855</v>
      </c>
      <c r="C800" s="5" t="s">
        <v>18</v>
      </c>
      <c r="D800" s="5" t="s">
        <v>988</v>
      </c>
      <c r="E800" s="5" t="s">
        <v>20</v>
      </c>
      <c r="F800" s="5" t="s">
        <v>630</v>
      </c>
      <c r="G800" s="5" t="s">
        <v>22</v>
      </c>
      <c r="H800" s="5" t="s">
        <v>992</v>
      </c>
      <c r="I800" s="5" t="s">
        <v>24</v>
      </c>
      <c r="J800" s="5" t="s">
        <v>993</v>
      </c>
      <c r="K800" s="5" t="s">
        <v>26</v>
      </c>
      <c r="L800" s="6">
        <v>24</v>
      </c>
      <c r="M800" s="2" t="s">
        <v>27</v>
      </c>
      <c r="N800" s="6">
        <v>22.59</v>
      </c>
      <c r="Q800" s="6">
        <v>542.16</v>
      </c>
      <c r="R800" s="1" t="s">
        <v>994</v>
      </c>
      <c r="W800">
        <f t="shared" si="25"/>
        <v>23.558460648149776</v>
      </c>
      <c r="X800">
        <f t="shared" si="24"/>
        <v>0.7852820216049925</v>
      </c>
    </row>
    <row r="801" spans="1:24">
      <c r="A801" s="3">
        <v>41831.44153935185</v>
      </c>
      <c r="B801" s="4">
        <v>41844</v>
      </c>
      <c r="C801" s="5" t="s">
        <v>18</v>
      </c>
      <c r="D801" s="5" t="s">
        <v>988</v>
      </c>
      <c r="E801" s="5" t="s">
        <v>20</v>
      </c>
      <c r="F801" s="5" t="s">
        <v>630</v>
      </c>
      <c r="G801" s="5" t="s">
        <v>22</v>
      </c>
      <c r="H801" s="5" t="s">
        <v>995</v>
      </c>
      <c r="I801" s="5" t="s">
        <v>24</v>
      </c>
      <c r="J801" s="5" t="s">
        <v>996</v>
      </c>
      <c r="K801" s="5" t="s">
        <v>26</v>
      </c>
      <c r="L801" s="6">
        <v>1</v>
      </c>
      <c r="M801" s="2" t="s">
        <v>331</v>
      </c>
      <c r="N801" s="6">
        <v>902</v>
      </c>
      <c r="Q801" s="6">
        <v>902</v>
      </c>
      <c r="R801" s="1" t="s">
        <v>997</v>
      </c>
      <c r="W801">
        <f t="shared" si="25"/>
        <v>12.558460648149776</v>
      </c>
      <c r="X801">
        <f t="shared" si="24"/>
        <v>0.41861535493832586</v>
      </c>
    </row>
    <row r="802" spans="1:24">
      <c r="A802" s="3">
        <v>41831.441562499997</v>
      </c>
      <c r="B802" s="4">
        <v>41869</v>
      </c>
      <c r="C802" s="5" t="s">
        <v>18</v>
      </c>
      <c r="D802" s="5" t="s">
        <v>988</v>
      </c>
      <c r="E802" s="5" t="s">
        <v>20</v>
      </c>
      <c r="F802" s="5" t="s">
        <v>630</v>
      </c>
      <c r="G802" s="5" t="s">
        <v>22</v>
      </c>
      <c r="H802" s="5" t="s">
        <v>989</v>
      </c>
      <c r="I802" s="5" t="s">
        <v>24</v>
      </c>
      <c r="J802" s="5" t="s">
        <v>990</v>
      </c>
      <c r="K802" s="5" t="s">
        <v>26</v>
      </c>
      <c r="L802" s="6">
        <v>40</v>
      </c>
      <c r="M802" s="2" t="s">
        <v>27</v>
      </c>
      <c r="N802" s="6">
        <v>3.05</v>
      </c>
      <c r="Q802" s="6">
        <v>122</v>
      </c>
      <c r="R802" s="1" t="s">
        <v>991</v>
      </c>
      <c r="W802">
        <f t="shared" si="25"/>
        <v>37.558437500003492</v>
      </c>
      <c r="X802">
        <f t="shared" si="24"/>
        <v>1.2519479166667831</v>
      </c>
    </row>
    <row r="803" spans="1:24">
      <c r="A803" s="3">
        <v>41831.461134259262</v>
      </c>
      <c r="B803" s="4">
        <v>41841</v>
      </c>
      <c r="C803" s="5" t="s">
        <v>18</v>
      </c>
      <c r="D803" s="5" t="s">
        <v>980</v>
      </c>
      <c r="E803" s="5" t="s">
        <v>20</v>
      </c>
      <c r="F803" s="5" t="s">
        <v>981</v>
      </c>
      <c r="G803" s="5" t="s">
        <v>22</v>
      </c>
      <c r="H803" s="5" t="s">
        <v>985</v>
      </c>
      <c r="I803" s="5" t="s">
        <v>24</v>
      </c>
      <c r="J803" s="5" t="s">
        <v>986</v>
      </c>
      <c r="K803" s="5" t="s">
        <v>26</v>
      </c>
      <c r="L803" s="6">
        <v>1</v>
      </c>
      <c r="M803" s="2" t="s">
        <v>27</v>
      </c>
      <c r="N803" s="6">
        <v>23000</v>
      </c>
      <c r="Q803" s="6">
        <v>23000</v>
      </c>
      <c r="R803" s="1" t="s">
        <v>987</v>
      </c>
      <c r="W803">
        <f t="shared" si="25"/>
        <v>9.5388657407384017</v>
      </c>
      <c r="X803">
        <f t="shared" si="24"/>
        <v>0.31796219135794673</v>
      </c>
    </row>
    <row r="804" spans="1:24">
      <c r="A804" s="3">
        <v>41831.461562500001</v>
      </c>
      <c r="B804" s="4">
        <v>41841</v>
      </c>
      <c r="C804" s="5" t="s">
        <v>18</v>
      </c>
      <c r="D804" s="5" t="s">
        <v>980</v>
      </c>
      <c r="E804" s="5" t="s">
        <v>20</v>
      </c>
      <c r="F804" s="5" t="s">
        <v>981</v>
      </c>
      <c r="G804" s="5" t="s">
        <v>22</v>
      </c>
      <c r="H804" s="5" t="s">
        <v>982</v>
      </c>
      <c r="I804" s="5" t="s">
        <v>24</v>
      </c>
      <c r="J804" s="5" t="s">
        <v>983</v>
      </c>
      <c r="K804" s="5" t="s">
        <v>26</v>
      </c>
      <c r="L804" s="6">
        <v>1</v>
      </c>
      <c r="M804" s="2" t="s">
        <v>27</v>
      </c>
      <c r="N804" s="6">
        <v>29000</v>
      </c>
      <c r="Q804" s="6">
        <v>29000</v>
      </c>
      <c r="R804" s="1" t="s">
        <v>984</v>
      </c>
      <c r="W804">
        <f t="shared" si="25"/>
        <v>9.5384374999994179</v>
      </c>
      <c r="X804">
        <f t="shared" si="24"/>
        <v>0.31794791666664729</v>
      </c>
    </row>
    <row r="805" spans="1:24">
      <c r="A805" s="3">
        <v>41831.528356481482</v>
      </c>
      <c r="B805" s="4">
        <v>41848</v>
      </c>
      <c r="C805" s="5" t="s">
        <v>18</v>
      </c>
      <c r="D805" s="5" t="s">
        <v>976</v>
      </c>
      <c r="E805" s="5" t="s">
        <v>20</v>
      </c>
      <c r="F805" s="5" t="s">
        <v>55</v>
      </c>
      <c r="G805" s="5" t="s">
        <v>22</v>
      </c>
      <c r="H805" s="5" t="s">
        <v>977</v>
      </c>
      <c r="I805" s="5" t="s">
        <v>24</v>
      </c>
      <c r="J805" s="5" t="s">
        <v>978</v>
      </c>
      <c r="K805" s="5" t="s">
        <v>26</v>
      </c>
      <c r="L805" s="6">
        <v>5</v>
      </c>
      <c r="M805" s="2" t="s">
        <v>27</v>
      </c>
      <c r="N805" s="6">
        <v>535</v>
      </c>
      <c r="Q805" s="6">
        <v>2675</v>
      </c>
      <c r="R805" s="1" t="s">
        <v>979</v>
      </c>
      <c r="W805">
        <f t="shared" si="25"/>
        <v>16.471643518518249</v>
      </c>
      <c r="X805">
        <f t="shared" si="24"/>
        <v>0.54905478395060825</v>
      </c>
    </row>
    <row r="806" spans="1:24">
      <c r="A806" s="3">
        <v>41835.70884259259</v>
      </c>
      <c r="B806" s="4">
        <v>41841</v>
      </c>
      <c r="C806" s="5" t="s">
        <v>18</v>
      </c>
      <c r="D806" s="5" t="s">
        <v>971</v>
      </c>
      <c r="E806" s="5" t="s">
        <v>66</v>
      </c>
      <c r="F806" s="5" t="s">
        <v>972</v>
      </c>
      <c r="G806" s="5" t="s">
        <v>22</v>
      </c>
      <c r="H806" s="5" t="s">
        <v>973</v>
      </c>
      <c r="I806" s="5" t="s">
        <v>24</v>
      </c>
      <c r="J806" s="5" t="s">
        <v>974</v>
      </c>
      <c r="K806" s="5" t="s">
        <v>26</v>
      </c>
      <c r="L806" s="6">
        <v>1</v>
      </c>
      <c r="M806" s="2" t="s">
        <v>27</v>
      </c>
      <c r="N806" s="6">
        <v>14.34</v>
      </c>
      <c r="P806" s="7">
        <v>50</v>
      </c>
      <c r="Q806" s="6">
        <v>7.17</v>
      </c>
      <c r="R806" s="1" t="s">
        <v>975</v>
      </c>
      <c r="W806">
        <f t="shared" si="25"/>
        <v>5.2911574074096279</v>
      </c>
      <c r="X806">
        <f t="shared" si="24"/>
        <v>0.17637191358032092</v>
      </c>
    </row>
    <row r="807" spans="1:24">
      <c r="A807" s="3">
        <v>41836.567361111112</v>
      </c>
      <c r="B807" s="4">
        <v>41845</v>
      </c>
      <c r="C807" s="5" t="s">
        <v>18</v>
      </c>
      <c r="D807" s="5" t="s">
        <v>966</v>
      </c>
      <c r="E807" s="5" t="s">
        <v>66</v>
      </c>
      <c r="F807" s="5" t="s">
        <v>967</v>
      </c>
      <c r="G807" s="5" t="s">
        <v>22</v>
      </c>
      <c r="H807" s="5" t="s">
        <v>968</v>
      </c>
      <c r="I807" s="5" t="s">
        <v>24</v>
      </c>
      <c r="J807" s="5" t="s">
        <v>969</v>
      </c>
      <c r="K807" s="5" t="s">
        <v>26</v>
      </c>
      <c r="L807" s="6">
        <v>8</v>
      </c>
      <c r="M807" s="2" t="s">
        <v>27</v>
      </c>
      <c r="N807" s="6">
        <v>38.67</v>
      </c>
      <c r="Q807" s="6">
        <v>309.36</v>
      </c>
      <c r="R807" s="1" t="s">
        <v>970</v>
      </c>
      <c r="W807">
        <f t="shared" si="25"/>
        <v>8.4326388888875954</v>
      </c>
      <c r="X807">
        <f t="shared" si="24"/>
        <v>0.28108796296291982</v>
      </c>
    </row>
    <row r="808" spans="1:24">
      <c r="A808" s="3">
        <v>41838.360497685186</v>
      </c>
      <c r="B808" s="4">
        <v>41844</v>
      </c>
      <c r="C808" s="5" t="s">
        <v>18</v>
      </c>
      <c r="D808" s="5" t="s">
        <v>958</v>
      </c>
      <c r="E808" s="5" t="s">
        <v>66</v>
      </c>
      <c r="F808" s="5" t="s">
        <v>959</v>
      </c>
      <c r="G808" s="5" t="s">
        <v>22</v>
      </c>
      <c r="H808" s="5" t="s">
        <v>963</v>
      </c>
      <c r="I808" s="5" t="s">
        <v>24</v>
      </c>
      <c r="J808" s="5" t="s">
        <v>964</v>
      </c>
      <c r="K808" s="5" t="s">
        <v>26</v>
      </c>
      <c r="L808" s="6">
        <v>2</v>
      </c>
      <c r="M808" s="2" t="s">
        <v>27</v>
      </c>
      <c r="N808" s="6">
        <v>12.19</v>
      </c>
      <c r="Q808" s="6">
        <v>24.38</v>
      </c>
      <c r="R808" s="1" t="s">
        <v>965</v>
      </c>
      <c r="W808">
        <f t="shared" si="25"/>
        <v>5.6395023148143082</v>
      </c>
      <c r="X808">
        <f t="shared" si="24"/>
        <v>0.18798341049381026</v>
      </c>
    </row>
    <row r="809" spans="1:24">
      <c r="A809" s="3">
        <v>41838.360509259262</v>
      </c>
      <c r="B809" s="4">
        <v>41844</v>
      </c>
      <c r="C809" s="5" t="s">
        <v>18</v>
      </c>
      <c r="D809" s="5" t="s">
        <v>958</v>
      </c>
      <c r="E809" s="5" t="s">
        <v>66</v>
      </c>
      <c r="F809" s="5" t="s">
        <v>959</v>
      </c>
      <c r="G809" s="5" t="s">
        <v>22</v>
      </c>
      <c r="H809" s="5" t="s">
        <v>960</v>
      </c>
      <c r="I809" s="5" t="s">
        <v>24</v>
      </c>
      <c r="J809" s="5" t="s">
        <v>961</v>
      </c>
      <c r="K809" s="5" t="s">
        <v>26</v>
      </c>
      <c r="L809" s="6">
        <v>4</v>
      </c>
      <c r="M809" s="2" t="s">
        <v>27</v>
      </c>
      <c r="N809" s="6">
        <v>9.84</v>
      </c>
      <c r="Q809" s="6">
        <v>39.36</v>
      </c>
      <c r="R809" s="1" t="s">
        <v>962</v>
      </c>
      <c r="W809">
        <f t="shared" si="25"/>
        <v>5.6394907407375285</v>
      </c>
      <c r="X809">
        <f t="shared" si="24"/>
        <v>0.18798302469125094</v>
      </c>
    </row>
    <row r="810" spans="1:24">
      <c r="A810" s="3">
        <v>41841.612175925926</v>
      </c>
      <c r="B810" s="4">
        <v>41869</v>
      </c>
      <c r="C810" s="5" t="s">
        <v>18</v>
      </c>
      <c r="D810" s="5" t="s">
        <v>948</v>
      </c>
      <c r="E810" s="5" t="s">
        <v>66</v>
      </c>
      <c r="F810" s="5" t="s">
        <v>314</v>
      </c>
      <c r="G810" s="5" t="s">
        <v>22</v>
      </c>
      <c r="H810" s="5" t="s">
        <v>955</v>
      </c>
      <c r="I810" s="5" t="s">
        <v>24</v>
      </c>
      <c r="J810" s="5" t="s">
        <v>956</v>
      </c>
      <c r="K810" s="5" t="s">
        <v>26</v>
      </c>
      <c r="L810" s="6">
        <v>3</v>
      </c>
      <c r="M810" s="2" t="s">
        <v>27</v>
      </c>
      <c r="N810" s="6">
        <v>4.0999999999999996</v>
      </c>
      <c r="Q810" s="6">
        <v>12.3</v>
      </c>
      <c r="R810" s="1" t="s">
        <v>957</v>
      </c>
      <c r="W810">
        <f t="shared" si="25"/>
        <v>27.38782407407416</v>
      </c>
      <c r="X810">
        <f t="shared" si="24"/>
        <v>0.91292746913580536</v>
      </c>
    </row>
    <row r="811" spans="1:24">
      <c r="A811" s="3">
        <v>41841.612187500003</v>
      </c>
      <c r="B811" s="4">
        <v>41869</v>
      </c>
      <c r="C811" s="5" t="s">
        <v>18</v>
      </c>
      <c r="D811" s="5" t="s">
        <v>948</v>
      </c>
      <c r="E811" s="5" t="s">
        <v>66</v>
      </c>
      <c r="F811" s="5" t="s">
        <v>314</v>
      </c>
      <c r="G811" s="5" t="s">
        <v>22</v>
      </c>
      <c r="H811" s="5" t="s">
        <v>952</v>
      </c>
      <c r="I811" s="5" t="s">
        <v>24</v>
      </c>
      <c r="J811" s="5" t="s">
        <v>953</v>
      </c>
      <c r="K811" s="5" t="s">
        <v>26</v>
      </c>
      <c r="L811" s="6">
        <v>2</v>
      </c>
      <c r="M811" s="2" t="s">
        <v>27</v>
      </c>
      <c r="N811" s="6">
        <v>42.5</v>
      </c>
      <c r="Q811" s="6">
        <v>85</v>
      </c>
      <c r="R811" s="1" t="s">
        <v>954</v>
      </c>
      <c r="W811">
        <f t="shared" si="25"/>
        <v>27.387812499997381</v>
      </c>
      <c r="X811">
        <f t="shared" si="24"/>
        <v>0.91292708333324601</v>
      </c>
    </row>
    <row r="812" spans="1:24">
      <c r="A812" s="3">
        <v>41841.612199074072</v>
      </c>
      <c r="B812" s="4">
        <v>41869</v>
      </c>
      <c r="C812" s="5" t="s">
        <v>18</v>
      </c>
      <c r="D812" s="5" t="s">
        <v>948</v>
      </c>
      <c r="E812" s="5" t="s">
        <v>66</v>
      </c>
      <c r="F812" s="5" t="s">
        <v>314</v>
      </c>
      <c r="G812" s="5" t="s">
        <v>22</v>
      </c>
      <c r="H812" s="5" t="s">
        <v>949</v>
      </c>
      <c r="I812" s="5" t="s">
        <v>24</v>
      </c>
      <c r="J812" s="5" t="s">
        <v>950</v>
      </c>
      <c r="K812" s="5" t="s">
        <v>26</v>
      </c>
      <c r="L812" s="6">
        <v>2</v>
      </c>
      <c r="M812" s="2" t="s">
        <v>27</v>
      </c>
      <c r="N812" s="6">
        <v>42.5</v>
      </c>
      <c r="Q812" s="6">
        <v>85</v>
      </c>
      <c r="R812" s="1" t="s">
        <v>951</v>
      </c>
      <c r="W812">
        <f t="shared" si="25"/>
        <v>27.387800925927877</v>
      </c>
      <c r="X812">
        <f t="shared" si="24"/>
        <v>0.91292669753092925</v>
      </c>
    </row>
    <row r="813" spans="1:24">
      <c r="A813" s="3">
        <v>41841.684513888889</v>
      </c>
      <c r="B813" s="4">
        <v>41844</v>
      </c>
      <c r="C813" s="5" t="s">
        <v>18</v>
      </c>
      <c r="D813" s="5" t="s">
        <v>944</v>
      </c>
      <c r="E813" s="5" t="s">
        <v>66</v>
      </c>
      <c r="F813" s="5" t="s">
        <v>208</v>
      </c>
      <c r="G813" s="5" t="s">
        <v>22</v>
      </c>
      <c r="H813" s="5" t="s">
        <v>945</v>
      </c>
      <c r="I813" s="5" t="s">
        <v>24</v>
      </c>
      <c r="J813" s="5" t="s">
        <v>946</v>
      </c>
      <c r="K813" s="5" t="s">
        <v>26</v>
      </c>
      <c r="L813" s="6">
        <v>100</v>
      </c>
      <c r="M813" s="2" t="s">
        <v>27</v>
      </c>
      <c r="N813" s="6">
        <v>0.98</v>
      </c>
      <c r="Q813" s="6">
        <v>98</v>
      </c>
      <c r="R813" s="1" t="s">
        <v>947</v>
      </c>
      <c r="W813">
        <f t="shared" si="25"/>
        <v>2.3154861111106584</v>
      </c>
      <c r="X813">
        <f t="shared" si="24"/>
        <v>7.7182870370355275E-2</v>
      </c>
    </row>
    <row r="814" spans="1:24">
      <c r="A814" s="3">
        <v>41841.687719907408</v>
      </c>
      <c r="B814" s="4">
        <v>41920</v>
      </c>
      <c r="C814" s="5" t="s">
        <v>18</v>
      </c>
      <c r="D814" s="5" t="s">
        <v>940</v>
      </c>
      <c r="E814" s="5" t="s">
        <v>20</v>
      </c>
      <c r="F814" s="5" t="s">
        <v>55</v>
      </c>
      <c r="G814" s="5" t="s">
        <v>22</v>
      </c>
      <c r="H814" s="5" t="s">
        <v>941</v>
      </c>
      <c r="I814" s="5" t="s">
        <v>24</v>
      </c>
      <c r="J814" s="5" t="s">
        <v>942</v>
      </c>
      <c r="K814" s="5" t="s">
        <v>26</v>
      </c>
      <c r="L814" s="6">
        <v>1</v>
      </c>
      <c r="M814" s="2" t="s">
        <v>27</v>
      </c>
      <c r="N814" s="6">
        <v>400</v>
      </c>
      <c r="Q814" s="6">
        <v>400</v>
      </c>
      <c r="R814" s="1" t="s">
        <v>943</v>
      </c>
      <c r="W814">
        <f t="shared" si="25"/>
        <v>78.312280092592118</v>
      </c>
      <c r="X814">
        <f t="shared" si="24"/>
        <v>2.6104093364197372</v>
      </c>
    </row>
    <row r="815" spans="1:24">
      <c r="A815" s="3">
        <v>41851.359930555554</v>
      </c>
      <c r="B815" s="4">
        <v>41883</v>
      </c>
      <c r="C815" s="5" t="s">
        <v>18</v>
      </c>
      <c r="D815" s="5" t="s">
        <v>926</v>
      </c>
      <c r="E815" s="5" t="s">
        <v>207</v>
      </c>
      <c r="F815" s="5" t="s">
        <v>927</v>
      </c>
      <c r="G815" s="5" t="s">
        <v>22</v>
      </c>
      <c r="H815" s="5" t="s">
        <v>937</v>
      </c>
      <c r="I815" s="5" t="s">
        <v>24</v>
      </c>
      <c r="J815" s="5" t="s">
        <v>938</v>
      </c>
      <c r="K815" s="5" t="s">
        <v>26</v>
      </c>
      <c r="L815" s="6">
        <v>1</v>
      </c>
      <c r="M815" s="2" t="s">
        <v>27</v>
      </c>
      <c r="N815" s="6">
        <v>2570</v>
      </c>
      <c r="Q815" s="6">
        <v>2570</v>
      </c>
      <c r="R815" s="1" t="s">
        <v>939</v>
      </c>
      <c r="W815">
        <f t="shared" si="25"/>
        <v>31.640069444445544</v>
      </c>
      <c r="X815">
        <f t="shared" si="24"/>
        <v>1.0546689814815182</v>
      </c>
    </row>
    <row r="816" spans="1:24">
      <c r="A816" s="3">
        <v>41851.359942129631</v>
      </c>
      <c r="B816" s="4">
        <v>41883</v>
      </c>
      <c r="C816" s="5" t="s">
        <v>18</v>
      </c>
      <c r="D816" s="5" t="s">
        <v>926</v>
      </c>
      <c r="E816" s="5" t="s">
        <v>207</v>
      </c>
      <c r="F816" s="5" t="s">
        <v>927</v>
      </c>
      <c r="G816" s="5" t="s">
        <v>22</v>
      </c>
      <c r="H816" s="5" t="s">
        <v>934</v>
      </c>
      <c r="I816" s="5" t="s">
        <v>24</v>
      </c>
      <c r="J816" s="5" t="s">
        <v>935</v>
      </c>
      <c r="K816" s="5" t="s">
        <v>26</v>
      </c>
      <c r="L816" s="6">
        <v>1</v>
      </c>
      <c r="M816" s="2" t="s">
        <v>27</v>
      </c>
      <c r="N816" s="6">
        <v>840</v>
      </c>
      <c r="Q816" s="6">
        <v>840</v>
      </c>
      <c r="R816" s="1" t="s">
        <v>936</v>
      </c>
      <c r="W816">
        <f t="shared" si="25"/>
        <v>31.640057870368764</v>
      </c>
      <c r="X816">
        <f t="shared" si="24"/>
        <v>1.0546685956789588</v>
      </c>
    </row>
    <row r="817" spans="1:24">
      <c r="A817" s="3">
        <v>41851.359953703701</v>
      </c>
      <c r="B817" s="4">
        <v>41883</v>
      </c>
      <c r="C817" s="5" t="s">
        <v>18</v>
      </c>
      <c r="D817" s="5" t="s">
        <v>926</v>
      </c>
      <c r="E817" s="5" t="s">
        <v>207</v>
      </c>
      <c r="F817" s="5" t="s">
        <v>927</v>
      </c>
      <c r="G817" s="5" t="s">
        <v>22</v>
      </c>
      <c r="H817" s="5" t="s">
        <v>931</v>
      </c>
      <c r="I817" s="5" t="s">
        <v>24</v>
      </c>
      <c r="J817" s="5" t="s">
        <v>932</v>
      </c>
      <c r="K817" s="5" t="s">
        <v>26</v>
      </c>
      <c r="L817" s="6">
        <v>1</v>
      </c>
      <c r="M817" s="2" t="s">
        <v>27</v>
      </c>
      <c r="N817" s="6">
        <v>90</v>
      </c>
      <c r="Q817" s="6">
        <v>90</v>
      </c>
      <c r="R817" s="1" t="s">
        <v>933</v>
      </c>
      <c r="W817">
        <f t="shared" si="25"/>
        <v>31.640046296299261</v>
      </c>
      <c r="X817">
        <f t="shared" si="24"/>
        <v>1.054668209876642</v>
      </c>
    </row>
    <row r="818" spans="1:24">
      <c r="A818" s="3">
        <v>41851.359965277778</v>
      </c>
      <c r="B818" s="4">
        <v>41883</v>
      </c>
      <c r="C818" s="5" t="s">
        <v>18</v>
      </c>
      <c r="D818" s="5" t="s">
        <v>926</v>
      </c>
      <c r="E818" s="5" t="s">
        <v>207</v>
      </c>
      <c r="F818" s="5" t="s">
        <v>927</v>
      </c>
      <c r="G818" s="5" t="s">
        <v>22</v>
      </c>
      <c r="H818" s="5" t="s">
        <v>928</v>
      </c>
      <c r="I818" s="5" t="s">
        <v>24</v>
      </c>
      <c r="J818" s="5" t="s">
        <v>929</v>
      </c>
      <c r="K818" s="5" t="s">
        <v>26</v>
      </c>
      <c r="L818" s="6">
        <v>120</v>
      </c>
      <c r="M818" s="2" t="s">
        <v>27</v>
      </c>
      <c r="N818" s="6">
        <v>6</v>
      </c>
      <c r="Q818" s="6">
        <v>720</v>
      </c>
      <c r="R818" s="1" t="s">
        <v>930</v>
      </c>
      <c r="W818">
        <f t="shared" si="25"/>
        <v>31.640034722222481</v>
      </c>
      <c r="X818">
        <f t="shared" si="24"/>
        <v>1.0546678240740828</v>
      </c>
    </row>
    <row r="819" spans="1:24">
      <c r="A819" s="3">
        <v>41856.356134259258</v>
      </c>
      <c r="B819" s="4">
        <v>41869</v>
      </c>
      <c r="C819" s="5" t="s">
        <v>18</v>
      </c>
      <c r="D819" s="5" t="s">
        <v>907</v>
      </c>
      <c r="E819" s="5" t="s">
        <v>207</v>
      </c>
      <c r="F819" s="5" t="s">
        <v>208</v>
      </c>
      <c r="G819" s="5" t="s">
        <v>22</v>
      </c>
      <c r="H819" s="5" t="s">
        <v>923</v>
      </c>
      <c r="I819" s="5" t="s">
        <v>24</v>
      </c>
      <c r="J819" s="5" t="s">
        <v>924</v>
      </c>
      <c r="K819" s="5" t="s">
        <v>26</v>
      </c>
      <c r="L819" s="6">
        <v>32</v>
      </c>
      <c r="M819" s="2" t="s">
        <v>27</v>
      </c>
      <c r="N819" s="6">
        <v>6.71</v>
      </c>
      <c r="Q819" s="6">
        <v>214.72</v>
      </c>
      <c r="R819" s="1" t="s">
        <v>925</v>
      </c>
      <c r="W819">
        <f t="shared" si="25"/>
        <v>12.643865740741603</v>
      </c>
      <c r="X819">
        <f t="shared" si="24"/>
        <v>0.42146219135805346</v>
      </c>
    </row>
    <row r="820" spans="1:24">
      <c r="A820" s="3">
        <v>41856.356145833335</v>
      </c>
      <c r="B820" s="4">
        <v>41869</v>
      </c>
      <c r="C820" s="5" t="s">
        <v>18</v>
      </c>
      <c r="D820" s="5" t="s">
        <v>907</v>
      </c>
      <c r="E820" s="5" t="s">
        <v>207</v>
      </c>
      <c r="F820" s="5" t="s">
        <v>208</v>
      </c>
      <c r="G820" s="5" t="s">
        <v>22</v>
      </c>
      <c r="H820" s="5" t="s">
        <v>920</v>
      </c>
      <c r="I820" s="5" t="s">
        <v>24</v>
      </c>
      <c r="J820" s="5" t="s">
        <v>921</v>
      </c>
      <c r="K820" s="5" t="s">
        <v>26</v>
      </c>
      <c r="L820" s="6">
        <v>100</v>
      </c>
      <c r="M820" s="2" t="s">
        <v>27</v>
      </c>
      <c r="N820" s="6">
        <v>0.86</v>
      </c>
      <c r="Q820" s="6">
        <v>86</v>
      </c>
      <c r="R820" s="1" t="s">
        <v>922</v>
      </c>
      <c r="W820">
        <f t="shared" si="25"/>
        <v>12.643854166664823</v>
      </c>
      <c r="X820">
        <f t="shared" si="24"/>
        <v>0.42146180555549412</v>
      </c>
    </row>
    <row r="821" spans="1:24">
      <c r="A821" s="3">
        <v>41856.356157407405</v>
      </c>
      <c r="B821" s="4">
        <v>41869</v>
      </c>
      <c r="C821" s="5" t="s">
        <v>18</v>
      </c>
      <c r="D821" s="5" t="s">
        <v>907</v>
      </c>
      <c r="E821" s="5" t="s">
        <v>207</v>
      </c>
      <c r="F821" s="5" t="s">
        <v>208</v>
      </c>
      <c r="G821" s="5" t="s">
        <v>22</v>
      </c>
      <c r="H821" s="5" t="s">
        <v>917</v>
      </c>
      <c r="I821" s="5" t="s">
        <v>24</v>
      </c>
      <c r="J821" s="5" t="s">
        <v>918</v>
      </c>
      <c r="K821" s="5" t="s">
        <v>26</v>
      </c>
      <c r="L821" s="6">
        <v>100</v>
      </c>
      <c r="M821" s="2" t="s">
        <v>27</v>
      </c>
      <c r="N821" s="6">
        <v>0.33</v>
      </c>
      <c r="Q821" s="6">
        <v>33</v>
      </c>
      <c r="R821" s="1" t="s">
        <v>919</v>
      </c>
      <c r="W821">
        <f t="shared" si="25"/>
        <v>12.64384259259532</v>
      </c>
      <c r="X821">
        <f t="shared" si="24"/>
        <v>0.4214614197531773</v>
      </c>
    </row>
    <row r="822" spans="1:24">
      <c r="A822" s="3">
        <v>41856.356168981481</v>
      </c>
      <c r="B822" s="4">
        <v>41869</v>
      </c>
      <c r="C822" s="5" t="s">
        <v>18</v>
      </c>
      <c r="D822" s="5" t="s">
        <v>907</v>
      </c>
      <c r="E822" s="5" t="s">
        <v>207</v>
      </c>
      <c r="F822" s="5" t="s">
        <v>208</v>
      </c>
      <c r="G822" s="5" t="s">
        <v>22</v>
      </c>
      <c r="H822" s="5" t="s">
        <v>914</v>
      </c>
      <c r="I822" s="5" t="s">
        <v>24</v>
      </c>
      <c r="J822" s="5" t="s">
        <v>915</v>
      </c>
      <c r="K822" s="5" t="s">
        <v>26</v>
      </c>
      <c r="L822" s="6">
        <v>48</v>
      </c>
      <c r="M822" s="2" t="s">
        <v>27</v>
      </c>
      <c r="N822" s="6">
        <v>4.8899999999999997</v>
      </c>
      <c r="Q822" s="6">
        <v>234.72</v>
      </c>
      <c r="R822" s="1" t="s">
        <v>916</v>
      </c>
      <c r="W822">
        <f t="shared" si="25"/>
        <v>12.64383101851854</v>
      </c>
      <c r="X822">
        <f t="shared" si="24"/>
        <v>0.42146103395061801</v>
      </c>
    </row>
    <row r="823" spans="1:24">
      <c r="A823" s="3">
        <v>41856.356192129628</v>
      </c>
      <c r="B823" s="4">
        <v>41869</v>
      </c>
      <c r="C823" s="5" t="s">
        <v>18</v>
      </c>
      <c r="D823" s="5" t="s">
        <v>907</v>
      </c>
      <c r="E823" s="5" t="s">
        <v>207</v>
      </c>
      <c r="F823" s="5" t="s">
        <v>208</v>
      </c>
      <c r="G823" s="5" t="s">
        <v>22</v>
      </c>
      <c r="H823" s="5" t="s">
        <v>911</v>
      </c>
      <c r="I823" s="5" t="s">
        <v>24</v>
      </c>
      <c r="J823" s="5" t="s">
        <v>912</v>
      </c>
      <c r="K823" s="5" t="s">
        <v>26</v>
      </c>
      <c r="L823" s="6">
        <v>1</v>
      </c>
      <c r="M823" s="2" t="s">
        <v>331</v>
      </c>
      <c r="N823" s="6">
        <v>25</v>
      </c>
      <c r="Q823" s="6">
        <v>25</v>
      </c>
      <c r="R823" s="1" t="s">
        <v>913</v>
      </c>
      <c r="W823">
        <f t="shared" si="25"/>
        <v>12.643807870372257</v>
      </c>
      <c r="X823">
        <f t="shared" si="24"/>
        <v>0.42146026234574191</v>
      </c>
    </row>
    <row r="824" spans="1:24">
      <c r="A824" s="3">
        <v>41856.58630787037</v>
      </c>
      <c r="B824" s="4">
        <v>41869</v>
      </c>
      <c r="C824" s="5" t="s">
        <v>18</v>
      </c>
      <c r="D824" s="5" t="s">
        <v>907</v>
      </c>
      <c r="E824" s="5" t="s">
        <v>207</v>
      </c>
      <c r="F824" s="5" t="s">
        <v>208</v>
      </c>
      <c r="G824" s="5" t="s">
        <v>22</v>
      </c>
      <c r="H824" s="5" t="s">
        <v>908</v>
      </c>
      <c r="I824" s="5" t="s">
        <v>24</v>
      </c>
      <c r="J824" s="5" t="s">
        <v>909</v>
      </c>
      <c r="K824" s="5" t="s">
        <v>26</v>
      </c>
      <c r="L824" s="6">
        <v>1</v>
      </c>
      <c r="M824" s="2" t="s">
        <v>331</v>
      </c>
      <c r="N824" s="6">
        <v>44.9</v>
      </c>
      <c r="Q824" s="6">
        <v>44.9</v>
      </c>
      <c r="R824" s="1" t="s">
        <v>910</v>
      </c>
      <c r="W824">
        <f t="shared" si="25"/>
        <v>12.413692129630363</v>
      </c>
      <c r="X824">
        <f t="shared" si="24"/>
        <v>0.4137897376543454</v>
      </c>
    </row>
    <row r="825" spans="1:24">
      <c r="A825" s="3">
        <v>41870.60696759259</v>
      </c>
      <c r="B825" s="4">
        <v>41879</v>
      </c>
      <c r="C825" s="5" t="s">
        <v>18</v>
      </c>
      <c r="D825" s="5" t="s">
        <v>902</v>
      </c>
      <c r="E825" s="5" t="s">
        <v>20</v>
      </c>
      <c r="F825" s="5" t="s">
        <v>903</v>
      </c>
      <c r="G825" s="5" t="s">
        <v>22</v>
      </c>
      <c r="H825" s="5" t="s">
        <v>904</v>
      </c>
      <c r="I825" s="5" t="s">
        <v>24</v>
      </c>
      <c r="J825" s="5" t="s">
        <v>905</v>
      </c>
      <c r="K825" s="5" t="s">
        <v>26</v>
      </c>
      <c r="L825" s="6">
        <v>1</v>
      </c>
      <c r="M825" s="2" t="s">
        <v>27</v>
      </c>
      <c r="N825" s="6">
        <v>30</v>
      </c>
      <c r="Q825" s="6">
        <v>30</v>
      </c>
      <c r="R825" s="1" t="s">
        <v>906</v>
      </c>
      <c r="W825">
        <f t="shared" si="25"/>
        <v>8.393032407409919</v>
      </c>
      <c r="X825">
        <f t="shared" si="24"/>
        <v>0.27976774691366396</v>
      </c>
    </row>
    <row r="826" spans="1:24">
      <c r="A826" s="3">
        <v>41870.644976851851</v>
      </c>
      <c r="B826" s="4">
        <v>41891</v>
      </c>
      <c r="C826" s="5" t="s">
        <v>18</v>
      </c>
      <c r="D826" s="5" t="s">
        <v>898</v>
      </c>
      <c r="E826" s="5" t="s">
        <v>20</v>
      </c>
      <c r="F826" s="5" t="s">
        <v>360</v>
      </c>
      <c r="G826" s="5" t="s">
        <v>22</v>
      </c>
      <c r="H826" s="5" t="s">
        <v>899</v>
      </c>
      <c r="I826" s="5" t="s">
        <v>24</v>
      </c>
      <c r="J826" s="5" t="s">
        <v>900</v>
      </c>
      <c r="K826" s="5" t="s">
        <v>26</v>
      </c>
      <c r="L826" s="6">
        <v>3</v>
      </c>
      <c r="M826" s="2" t="s">
        <v>27</v>
      </c>
      <c r="N826" s="6">
        <v>445</v>
      </c>
      <c r="Q826" s="6">
        <v>1335</v>
      </c>
      <c r="R826" s="1" t="s">
        <v>901</v>
      </c>
      <c r="W826">
        <f t="shared" si="25"/>
        <v>20.355023148149485</v>
      </c>
      <c r="X826">
        <f t="shared" si="24"/>
        <v>0.67850077160498279</v>
      </c>
    </row>
    <row r="827" spans="1:24">
      <c r="A827" s="3">
        <v>41870.672164351854</v>
      </c>
      <c r="B827" s="4">
        <v>41886</v>
      </c>
      <c r="C827" s="5" t="s">
        <v>18</v>
      </c>
      <c r="D827" s="5" t="s">
        <v>893</v>
      </c>
      <c r="E827" s="5" t="s">
        <v>20</v>
      </c>
      <c r="F827" s="5" t="s">
        <v>894</v>
      </c>
      <c r="G827" s="5" t="s">
        <v>22</v>
      </c>
      <c r="H827" s="5" t="s">
        <v>895</v>
      </c>
      <c r="I827" s="5" t="s">
        <v>24</v>
      </c>
      <c r="J827" s="5" t="s">
        <v>896</v>
      </c>
      <c r="K827" s="5" t="s">
        <v>26</v>
      </c>
      <c r="L827" s="6">
        <v>8</v>
      </c>
      <c r="M827" s="2" t="s">
        <v>27</v>
      </c>
      <c r="N827" s="6">
        <v>25.81</v>
      </c>
      <c r="P827" s="7">
        <v>10</v>
      </c>
      <c r="Q827" s="6">
        <v>185.83</v>
      </c>
      <c r="R827" s="1" t="s">
        <v>897</v>
      </c>
      <c r="W827">
        <f t="shared" si="25"/>
        <v>15.327835648145992</v>
      </c>
      <c r="X827">
        <f t="shared" si="24"/>
        <v>0.5109278549381997</v>
      </c>
    </row>
    <row r="828" spans="1:24">
      <c r="A828" s="3">
        <v>41870.723587962966</v>
      </c>
      <c r="B828" s="4">
        <v>41878</v>
      </c>
      <c r="C828" s="5" t="s">
        <v>18</v>
      </c>
      <c r="D828" s="5" t="s">
        <v>876</v>
      </c>
      <c r="E828" s="5" t="s">
        <v>20</v>
      </c>
      <c r="F828" s="5" t="s">
        <v>189</v>
      </c>
      <c r="G828" s="5" t="s">
        <v>22</v>
      </c>
      <c r="H828" s="5" t="s">
        <v>890</v>
      </c>
      <c r="I828" s="5" t="s">
        <v>24</v>
      </c>
      <c r="J828" s="5" t="s">
        <v>891</v>
      </c>
      <c r="K828" s="5" t="s">
        <v>26</v>
      </c>
      <c r="L828" s="6">
        <v>4</v>
      </c>
      <c r="M828" s="2" t="s">
        <v>27</v>
      </c>
      <c r="N828" s="6">
        <v>18.91</v>
      </c>
      <c r="Q828" s="6">
        <v>75.64</v>
      </c>
      <c r="R828" s="1" t="s">
        <v>892</v>
      </c>
      <c r="W828">
        <f t="shared" si="25"/>
        <v>7.2764120370338787</v>
      </c>
      <c r="X828">
        <f t="shared" si="24"/>
        <v>0.24254706790112929</v>
      </c>
    </row>
    <row r="829" spans="1:24">
      <c r="A829" s="3">
        <v>41870.723599537036</v>
      </c>
      <c r="B829" s="4">
        <v>41878</v>
      </c>
      <c r="C829" s="5" t="s">
        <v>18</v>
      </c>
      <c r="D829" s="5" t="s">
        <v>876</v>
      </c>
      <c r="E829" s="5" t="s">
        <v>20</v>
      </c>
      <c r="F829" s="5" t="s">
        <v>189</v>
      </c>
      <c r="G829" s="5" t="s">
        <v>22</v>
      </c>
      <c r="H829" s="5" t="s">
        <v>887</v>
      </c>
      <c r="I829" s="5" t="s">
        <v>24</v>
      </c>
      <c r="J829" s="5" t="s">
        <v>888</v>
      </c>
      <c r="K829" s="5" t="s">
        <v>26</v>
      </c>
      <c r="L829" s="6">
        <v>4</v>
      </c>
      <c r="M829" s="2" t="s">
        <v>27</v>
      </c>
      <c r="N829" s="6">
        <v>11.5</v>
      </c>
      <c r="Q829" s="6">
        <v>46</v>
      </c>
      <c r="R829" s="1" t="s">
        <v>889</v>
      </c>
      <c r="W829">
        <f t="shared" si="25"/>
        <v>7.276400462964375</v>
      </c>
      <c r="X829">
        <f t="shared" si="24"/>
        <v>0.2425466820988125</v>
      </c>
    </row>
    <row r="830" spans="1:24">
      <c r="A830" s="3">
        <v>41870.723611111112</v>
      </c>
      <c r="B830" s="4">
        <v>41878</v>
      </c>
      <c r="C830" s="5" t="s">
        <v>18</v>
      </c>
      <c r="D830" s="5" t="s">
        <v>876</v>
      </c>
      <c r="E830" s="5" t="s">
        <v>20</v>
      </c>
      <c r="F830" s="5" t="s">
        <v>189</v>
      </c>
      <c r="G830" s="5" t="s">
        <v>22</v>
      </c>
      <c r="H830" s="5" t="s">
        <v>884</v>
      </c>
      <c r="I830" s="5" t="s">
        <v>24</v>
      </c>
      <c r="J830" s="5" t="s">
        <v>885</v>
      </c>
      <c r="K830" s="5" t="s">
        <v>26</v>
      </c>
      <c r="L830" s="6">
        <v>4</v>
      </c>
      <c r="M830" s="2" t="s">
        <v>27</v>
      </c>
      <c r="N830" s="6">
        <v>11.92</v>
      </c>
      <c r="Q830" s="6">
        <v>47.68</v>
      </c>
      <c r="R830" s="1" t="s">
        <v>886</v>
      </c>
      <c r="W830">
        <f t="shared" si="25"/>
        <v>7.2763888888875954</v>
      </c>
      <c r="X830">
        <f t="shared" si="24"/>
        <v>0.24254629629625318</v>
      </c>
    </row>
    <row r="831" spans="1:24">
      <c r="A831" s="3">
        <v>41870.723622685182</v>
      </c>
      <c r="B831" s="4">
        <v>41890</v>
      </c>
      <c r="C831" s="5" t="s">
        <v>18</v>
      </c>
      <c r="D831" s="5" t="s">
        <v>876</v>
      </c>
      <c r="E831" s="5" t="s">
        <v>20</v>
      </c>
      <c r="F831" s="5" t="s">
        <v>189</v>
      </c>
      <c r="G831" s="5" t="s">
        <v>22</v>
      </c>
      <c r="H831" s="5" t="s">
        <v>878</v>
      </c>
      <c r="I831" s="5" t="s">
        <v>24</v>
      </c>
      <c r="J831" s="5" t="s">
        <v>879</v>
      </c>
      <c r="K831" s="5" t="s">
        <v>26</v>
      </c>
      <c r="L831" s="6">
        <v>2</v>
      </c>
      <c r="M831" s="2" t="s">
        <v>27</v>
      </c>
      <c r="N831" s="6">
        <v>25.98</v>
      </c>
      <c r="Q831" s="6">
        <v>51.96</v>
      </c>
      <c r="R831" s="1" t="s">
        <v>880</v>
      </c>
      <c r="W831">
        <f t="shared" si="25"/>
        <v>19.276377314818092</v>
      </c>
      <c r="X831">
        <f t="shared" si="24"/>
        <v>0.64254591049393639</v>
      </c>
    </row>
    <row r="832" spans="1:24">
      <c r="A832" s="3">
        <v>41870.723622685182</v>
      </c>
      <c r="B832" s="4">
        <v>41893</v>
      </c>
      <c r="C832" s="5" t="s">
        <v>18</v>
      </c>
      <c r="D832" s="5" t="s">
        <v>876</v>
      </c>
      <c r="E832" s="5" t="s">
        <v>20</v>
      </c>
      <c r="F832" s="5" t="s">
        <v>189</v>
      </c>
      <c r="G832" s="5" t="s">
        <v>22</v>
      </c>
      <c r="H832" s="5" t="s">
        <v>881</v>
      </c>
      <c r="I832" s="5" t="s">
        <v>24</v>
      </c>
      <c r="J832" s="5" t="s">
        <v>882</v>
      </c>
      <c r="K832" s="5" t="s">
        <v>26</v>
      </c>
      <c r="L832" s="6">
        <v>4</v>
      </c>
      <c r="M832" s="2" t="s">
        <v>27</v>
      </c>
      <c r="N832" s="6">
        <v>36.119999999999997</v>
      </c>
      <c r="Q832" s="6">
        <v>144.47999999999999</v>
      </c>
      <c r="R832" s="1" t="s">
        <v>883</v>
      </c>
      <c r="W832">
        <f t="shared" si="25"/>
        <v>22.276377314818092</v>
      </c>
      <c r="X832">
        <f t="shared" si="24"/>
        <v>0.74254591049393637</v>
      </c>
    </row>
    <row r="833" spans="1:24">
      <c r="A833" s="3">
        <v>41870.723634259259</v>
      </c>
      <c r="B833" s="4">
        <v>41932</v>
      </c>
      <c r="C833" s="5" t="s">
        <v>18</v>
      </c>
      <c r="D833" s="5" t="s">
        <v>876</v>
      </c>
      <c r="E833" s="5" t="s">
        <v>20</v>
      </c>
      <c r="F833" s="5" t="s">
        <v>189</v>
      </c>
      <c r="G833" s="5" t="s">
        <v>22</v>
      </c>
      <c r="H833" s="5" t="s">
        <v>716</v>
      </c>
      <c r="I833" s="5" t="s">
        <v>24</v>
      </c>
      <c r="J833" s="5" t="s">
        <v>877</v>
      </c>
      <c r="K833" s="5" t="s">
        <v>26</v>
      </c>
      <c r="L833" s="6">
        <v>2</v>
      </c>
      <c r="M833" s="2" t="s">
        <v>27</v>
      </c>
      <c r="N833" s="6">
        <v>19.59</v>
      </c>
      <c r="Q833" s="6">
        <v>39.18</v>
      </c>
      <c r="R833" s="1" t="s">
        <v>718</v>
      </c>
      <c r="W833">
        <f t="shared" si="25"/>
        <v>61.276365740741312</v>
      </c>
      <c r="X833">
        <f t="shared" si="24"/>
        <v>2.0425455246913771</v>
      </c>
    </row>
    <row r="834" spans="1:24">
      <c r="A834" s="3">
        <v>41871.604490740741</v>
      </c>
      <c r="B834" s="4">
        <v>41880</v>
      </c>
      <c r="C834" s="5" t="s">
        <v>18</v>
      </c>
      <c r="D834" s="5" t="s">
        <v>857</v>
      </c>
      <c r="E834" s="5" t="s">
        <v>20</v>
      </c>
      <c r="F834" s="5" t="s">
        <v>289</v>
      </c>
      <c r="G834" s="5" t="s">
        <v>22</v>
      </c>
      <c r="H834" s="5" t="s">
        <v>873</v>
      </c>
      <c r="I834" s="5" t="s">
        <v>24</v>
      </c>
      <c r="J834" s="5" t="s">
        <v>874</v>
      </c>
      <c r="K834" s="5" t="s">
        <v>26</v>
      </c>
      <c r="L834" s="6">
        <v>1</v>
      </c>
      <c r="M834" s="2" t="s">
        <v>27</v>
      </c>
      <c r="N834" s="6">
        <v>2.5499999999999998</v>
      </c>
      <c r="Q834" s="6">
        <v>2.5499999999999998</v>
      </c>
      <c r="R834" s="1" t="s">
        <v>875</v>
      </c>
      <c r="W834">
        <f t="shared" si="25"/>
        <v>8.395509259258688</v>
      </c>
      <c r="X834">
        <f t="shared" ref="X834:X897" si="26">W834/30</f>
        <v>0.27985030864195626</v>
      </c>
    </row>
    <row r="835" spans="1:24">
      <c r="A835" s="3">
        <v>41871.604513888888</v>
      </c>
      <c r="B835" s="4">
        <v>41880</v>
      </c>
      <c r="C835" s="5" t="s">
        <v>18</v>
      </c>
      <c r="D835" s="5" t="s">
        <v>857</v>
      </c>
      <c r="E835" s="5" t="s">
        <v>20</v>
      </c>
      <c r="F835" s="5" t="s">
        <v>289</v>
      </c>
      <c r="G835" s="5" t="s">
        <v>22</v>
      </c>
      <c r="H835" s="5" t="s">
        <v>870</v>
      </c>
      <c r="I835" s="5" t="s">
        <v>24</v>
      </c>
      <c r="J835" s="5" t="s">
        <v>871</v>
      </c>
      <c r="K835" s="5" t="s">
        <v>26</v>
      </c>
      <c r="L835" s="6">
        <v>1</v>
      </c>
      <c r="M835" s="2" t="s">
        <v>27</v>
      </c>
      <c r="N835" s="6">
        <v>124.8</v>
      </c>
      <c r="Q835" s="6">
        <v>124.8</v>
      </c>
      <c r="R835" s="1" t="s">
        <v>872</v>
      </c>
      <c r="W835">
        <f t="shared" ref="W835:W898" si="27">B835-A835</f>
        <v>8.3954861111124046</v>
      </c>
      <c r="X835">
        <f t="shared" si="26"/>
        <v>0.27984953703708015</v>
      </c>
    </row>
    <row r="836" spans="1:24">
      <c r="A836" s="3">
        <v>41871.604525462964</v>
      </c>
      <c r="B836" s="4">
        <v>41880</v>
      </c>
      <c r="C836" s="5" t="s">
        <v>18</v>
      </c>
      <c r="D836" s="5" t="s">
        <v>857</v>
      </c>
      <c r="E836" s="5" t="s">
        <v>20</v>
      </c>
      <c r="F836" s="5" t="s">
        <v>289</v>
      </c>
      <c r="G836" s="5" t="s">
        <v>22</v>
      </c>
      <c r="H836" s="5" t="s">
        <v>867</v>
      </c>
      <c r="I836" s="5" t="s">
        <v>24</v>
      </c>
      <c r="J836" s="5" t="s">
        <v>868</v>
      </c>
      <c r="K836" s="5" t="s">
        <v>26</v>
      </c>
      <c r="L836" s="6">
        <v>1</v>
      </c>
      <c r="M836" s="2" t="s">
        <v>27</v>
      </c>
      <c r="N836" s="6">
        <v>67.5</v>
      </c>
      <c r="Q836" s="6">
        <v>67.5</v>
      </c>
      <c r="R836" s="1" t="s">
        <v>869</v>
      </c>
      <c r="W836">
        <f t="shared" si="27"/>
        <v>8.395474537035625</v>
      </c>
      <c r="X836">
        <f t="shared" si="26"/>
        <v>0.27984915123452081</v>
      </c>
    </row>
    <row r="837" spans="1:24">
      <c r="A837" s="3">
        <v>41871.604537037034</v>
      </c>
      <c r="B837" s="4">
        <v>41880</v>
      </c>
      <c r="C837" s="5" t="s">
        <v>18</v>
      </c>
      <c r="D837" s="5" t="s">
        <v>857</v>
      </c>
      <c r="E837" s="5" t="s">
        <v>20</v>
      </c>
      <c r="F837" s="5" t="s">
        <v>289</v>
      </c>
      <c r="G837" s="5" t="s">
        <v>22</v>
      </c>
      <c r="H837" s="5" t="s">
        <v>861</v>
      </c>
      <c r="I837" s="5" t="s">
        <v>24</v>
      </c>
      <c r="J837" s="5" t="s">
        <v>862</v>
      </c>
      <c r="K837" s="5" t="s">
        <v>26</v>
      </c>
      <c r="L837" s="6">
        <v>2</v>
      </c>
      <c r="M837" s="2" t="s">
        <v>27</v>
      </c>
      <c r="N837" s="6">
        <v>45.6</v>
      </c>
      <c r="Q837" s="6">
        <v>91.2</v>
      </c>
      <c r="R837" s="1" t="s">
        <v>863</v>
      </c>
      <c r="W837">
        <f t="shared" si="27"/>
        <v>8.3954629629661213</v>
      </c>
      <c r="X837">
        <f t="shared" si="26"/>
        <v>0.27984876543220405</v>
      </c>
    </row>
    <row r="838" spans="1:24">
      <c r="A838" s="3">
        <v>41871.604537037034</v>
      </c>
      <c r="B838" s="4">
        <v>41880</v>
      </c>
      <c r="C838" s="5" t="s">
        <v>18</v>
      </c>
      <c r="D838" s="5" t="s">
        <v>857</v>
      </c>
      <c r="E838" s="5" t="s">
        <v>20</v>
      </c>
      <c r="F838" s="5" t="s">
        <v>289</v>
      </c>
      <c r="G838" s="5" t="s">
        <v>22</v>
      </c>
      <c r="H838" s="5" t="s">
        <v>864</v>
      </c>
      <c r="I838" s="5" t="s">
        <v>24</v>
      </c>
      <c r="J838" s="5" t="s">
        <v>865</v>
      </c>
      <c r="K838" s="5" t="s">
        <v>26</v>
      </c>
      <c r="L838" s="6">
        <v>2</v>
      </c>
      <c r="M838" s="2" t="s">
        <v>27</v>
      </c>
      <c r="N838" s="6">
        <v>127</v>
      </c>
      <c r="Q838" s="6">
        <v>254</v>
      </c>
      <c r="R838" s="1" t="s">
        <v>866</v>
      </c>
      <c r="W838">
        <f t="shared" si="27"/>
        <v>8.3954629629661213</v>
      </c>
      <c r="X838">
        <f t="shared" si="26"/>
        <v>0.27984876543220405</v>
      </c>
    </row>
    <row r="839" spans="1:24">
      <c r="A839" s="3">
        <v>41871.604548611111</v>
      </c>
      <c r="B839" s="4">
        <v>41880</v>
      </c>
      <c r="C839" s="5" t="s">
        <v>18</v>
      </c>
      <c r="D839" s="5" t="s">
        <v>857</v>
      </c>
      <c r="E839" s="5" t="s">
        <v>20</v>
      </c>
      <c r="F839" s="5" t="s">
        <v>289</v>
      </c>
      <c r="G839" s="5" t="s">
        <v>22</v>
      </c>
      <c r="H839" s="5" t="s">
        <v>858</v>
      </c>
      <c r="I839" s="5" t="s">
        <v>24</v>
      </c>
      <c r="J839" s="5" t="s">
        <v>859</v>
      </c>
      <c r="K839" s="5" t="s">
        <v>26</v>
      </c>
      <c r="L839" s="6">
        <v>2</v>
      </c>
      <c r="M839" s="2" t="s">
        <v>27</v>
      </c>
      <c r="N839" s="6">
        <v>22.5</v>
      </c>
      <c r="Q839" s="6">
        <v>45</v>
      </c>
      <c r="R839" s="1" t="s">
        <v>860</v>
      </c>
      <c r="W839">
        <f t="shared" si="27"/>
        <v>8.3954513888893416</v>
      </c>
      <c r="X839">
        <f t="shared" si="26"/>
        <v>0.27984837962964471</v>
      </c>
    </row>
    <row r="840" spans="1:24">
      <c r="A840" s="3">
        <v>41872.461018518516</v>
      </c>
      <c r="B840" s="4">
        <v>41883</v>
      </c>
      <c r="C840" s="5" t="s">
        <v>18</v>
      </c>
      <c r="D840" s="5" t="s">
        <v>853</v>
      </c>
      <c r="E840" s="5" t="s">
        <v>222</v>
      </c>
      <c r="F840" s="5" t="s">
        <v>303</v>
      </c>
      <c r="G840" s="5" t="s">
        <v>22</v>
      </c>
      <c r="H840" s="5" t="s">
        <v>854</v>
      </c>
      <c r="I840" s="5" t="s">
        <v>24</v>
      </c>
      <c r="J840" s="5" t="s">
        <v>855</v>
      </c>
      <c r="K840" s="5" t="s">
        <v>26</v>
      </c>
      <c r="L840" s="6">
        <v>1</v>
      </c>
      <c r="M840" s="2" t="s">
        <v>27</v>
      </c>
      <c r="N840" s="6">
        <v>27.44</v>
      </c>
      <c r="Q840" s="6">
        <v>27.44</v>
      </c>
      <c r="R840" s="1" t="s">
        <v>856</v>
      </c>
      <c r="W840">
        <f t="shared" si="27"/>
        <v>10.53898148148437</v>
      </c>
      <c r="X840">
        <f t="shared" si="26"/>
        <v>0.35129938271614569</v>
      </c>
    </row>
    <row r="841" spans="1:24">
      <c r="A841" s="3">
        <v>41872.583460648151</v>
      </c>
      <c r="B841" s="4">
        <v>41912</v>
      </c>
      <c r="C841" s="5" t="s">
        <v>18</v>
      </c>
      <c r="D841" s="5" t="s">
        <v>819</v>
      </c>
      <c r="E841" s="5" t="s">
        <v>20</v>
      </c>
      <c r="F841" s="5" t="s">
        <v>84</v>
      </c>
      <c r="G841" s="5" t="s">
        <v>22</v>
      </c>
      <c r="H841" s="5" t="s">
        <v>850</v>
      </c>
      <c r="I841" s="5" t="s">
        <v>24</v>
      </c>
      <c r="J841" s="5" t="s">
        <v>851</v>
      </c>
      <c r="K841" s="5" t="s">
        <v>26</v>
      </c>
      <c r="L841" s="6">
        <v>1</v>
      </c>
      <c r="M841" s="2" t="s">
        <v>27</v>
      </c>
      <c r="N841" s="6">
        <v>4051.39</v>
      </c>
      <c r="P841" s="7">
        <v>3.21</v>
      </c>
      <c r="Q841" s="6">
        <v>3921.34</v>
      </c>
      <c r="R841" s="1" t="s">
        <v>852</v>
      </c>
      <c r="W841">
        <f t="shared" si="27"/>
        <v>39.416539351848769</v>
      </c>
      <c r="X841">
        <f t="shared" si="26"/>
        <v>1.3138846450616257</v>
      </c>
    </row>
    <row r="842" spans="1:24">
      <c r="A842" s="3">
        <v>41872.588819444441</v>
      </c>
      <c r="B842" s="4">
        <v>41912</v>
      </c>
      <c r="C842" s="5" t="s">
        <v>18</v>
      </c>
      <c r="D842" s="5" t="s">
        <v>819</v>
      </c>
      <c r="E842" s="5" t="s">
        <v>20</v>
      </c>
      <c r="F842" s="5" t="s">
        <v>84</v>
      </c>
      <c r="G842" s="5" t="s">
        <v>22</v>
      </c>
      <c r="H842" s="5" t="s">
        <v>847</v>
      </c>
      <c r="I842" s="5" t="s">
        <v>24</v>
      </c>
      <c r="J842" s="5" t="s">
        <v>848</v>
      </c>
      <c r="K842" s="5" t="s">
        <v>26</v>
      </c>
      <c r="L842" s="6">
        <v>1</v>
      </c>
      <c r="M842" s="2" t="s">
        <v>27</v>
      </c>
      <c r="N842" s="6">
        <v>2968.65</v>
      </c>
      <c r="P842" s="7">
        <v>3.21</v>
      </c>
      <c r="Q842" s="6">
        <v>2873.36</v>
      </c>
      <c r="R842" s="1" t="s">
        <v>849</v>
      </c>
      <c r="W842">
        <f t="shared" si="27"/>
        <v>39.411180555558531</v>
      </c>
      <c r="X842">
        <f t="shared" si="26"/>
        <v>1.3137060185186178</v>
      </c>
    </row>
    <row r="843" spans="1:24">
      <c r="A843" s="3">
        <v>41872.592233796298</v>
      </c>
      <c r="B843" s="4">
        <v>41912</v>
      </c>
      <c r="C843" s="5" t="s">
        <v>18</v>
      </c>
      <c r="D843" s="5" t="s">
        <v>819</v>
      </c>
      <c r="E843" s="5" t="s">
        <v>20</v>
      </c>
      <c r="F843" s="5" t="s">
        <v>84</v>
      </c>
      <c r="G843" s="5" t="s">
        <v>22</v>
      </c>
      <c r="H843" s="5" t="s">
        <v>844</v>
      </c>
      <c r="I843" s="5" t="s">
        <v>24</v>
      </c>
      <c r="J843" s="5" t="s">
        <v>845</v>
      </c>
      <c r="K843" s="5" t="s">
        <v>26</v>
      </c>
      <c r="L843" s="6">
        <v>1</v>
      </c>
      <c r="M843" s="2" t="s">
        <v>27</v>
      </c>
      <c r="N843" s="6">
        <v>8197.42</v>
      </c>
      <c r="P843" s="7">
        <v>3.21</v>
      </c>
      <c r="Q843" s="6">
        <v>7934.28</v>
      </c>
      <c r="R843" s="1" t="s">
        <v>846</v>
      </c>
      <c r="W843">
        <f t="shared" si="27"/>
        <v>39.407766203701613</v>
      </c>
      <c r="X843">
        <f t="shared" si="26"/>
        <v>1.3135922067900538</v>
      </c>
    </row>
    <row r="844" spans="1:24">
      <c r="A844" s="3">
        <v>41872.594328703701</v>
      </c>
      <c r="B844" s="4">
        <v>41912</v>
      </c>
      <c r="C844" s="5" t="s">
        <v>18</v>
      </c>
      <c r="D844" s="5" t="s">
        <v>819</v>
      </c>
      <c r="E844" s="5" t="s">
        <v>20</v>
      </c>
      <c r="F844" s="5" t="s">
        <v>84</v>
      </c>
      <c r="G844" s="5" t="s">
        <v>22</v>
      </c>
      <c r="H844" s="5" t="s">
        <v>841</v>
      </c>
      <c r="I844" s="5" t="s">
        <v>24</v>
      </c>
      <c r="J844" s="5" t="s">
        <v>842</v>
      </c>
      <c r="K844" s="5" t="s">
        <v>26</v>
      </c>
      <c r="L844" s="6">
        <v>1</v>
      </c>
      <c r="M844" s="2" t="s">
        <v>27</v>
      </c>
      <c r="N844" s="6">
        <v>3056.2</v>
      </c>
      <c r="P844" s="7">
        <v>3.21</v>
      </c>
      <c r="Q844" s="6">
        <v>2958.1</v>
      </c>
      <c r="R844" s="1" t="s">
        <v>843</v>
      </c>
      <c r="W844">
        <f t="shared" si="27"/>
        <v>39.405671296299261</v>
      </c>
      <c r="X844">
        <f t="shared" si="26"/>
        <v>1.3135223765433086</v>
      </c>
    </row>
    <row r="845" spans="1:24">
      <c r="A845" s="3">
        <v>41872.595821759256</v>
      </c>
      <c r="B845" s="4">
        <v>41912</v>
      </c>
      <c r="C845" s="5" t="s">
        <v>18</v>
      </c>
      <c r="D845" s="5" t="s">
        <v>819</v>
      </c>
      <c r="E845" s="5" t="s">
        <v>20</v>
      </c>
      <c r="F845" s="5" t="s">
        <v>84</v>
      </c>
      <c r="G845" s="5" t="s">
        <v>22</v>
      </c>
      <c r="H845" s="5" t="s">
        <v>838</v>
      </c>
      <c r="I845" s="5" t="s">
        <v>24</v>
      </c>
      <c r="J845" s="5" t="s">
        <v>839</v>
      </c>
      <c r="K845" s="5" t="s">
        <v>26</v>
      </c>
      <c r="L845" s="6">
        <v>1</v>
      </c>
      <c r="M845" s="2" t="s">
        <v>27</v>
      </c>
      <c r="N845" s="6">
        <v>7112.55</v>
      </c>
      <c r="P845" s="7">
        <v>3.21</v>
      </c>
      <c r="Q845" s="6">
        <v>6884.24</v>
      </c>
      <c r="R845" s="1" t="s">
        <v>840</v>
      </c>
      <c r="W845">
        <f t="shared" si="27"/>
        <v>39.404178240743931</v>
      </c>
      <c r="X845">
        <f t="shared" si="26"/>
        <v>1.3134726080247978</v>
      </c>
    </row>
    <row r="846" spans="1:24">
      <c r="A846" s="3">
        <v>41872.598796296297</v>
      </c>
      <c r="B846" s="4">
        <v>41912</v>
      </c>
      <c r="C846" s="5" t="s">
        <v>18</v>
      </c>
      <c r="D846" s="5" t="s">
        <v>819</v>
      </c>
      <c r="E846" s="5" t="s">
        <v>20</v>
      </c>
      <c r="F846" s="5" t="s">
        <v>84</v>
      </c>
      <c r="G846" s="5" t="s">
        <v>22</v>
      </c>
      <c r="H846" s="5" t="s">
        <v>835</v>
      </c>
      <c r="I846" s="5" t="s">
        <v>24</v>
      </c>
      <c r="J846" s="5" t="s">
        <v>836</v>
      </c>
      <c r="K846" s="5" t="s">
        <v>26</v>
      </c>
      <c r="L846" s="6">
        <v>1</v>
      </c>
      <c r="M846" s="2" t="s">
        <v>27</v>
      </c>
      <c r="N846" s="6">
        <v>4270.04</v>
      </c>
      <c r="P846" s="7">
        <v>3.21</v>
      </c>
      <c r="Q846" s="6">
        <v>4132.97</v>
      </c>
      <c r="R846" s="1" t="s">
        <v>837</v>
      </c>
      <c r="W846">
        <f t="shared" si="27"/>
        <v>39.401203703702777</v>
      </c>
      <c r="X846">
        <f t="shared" si="26"/>
        <v>1.3133734567900925</v>
      </c>
    </row>
    <row r="847" spans="1:24">
      <c r="A847" s="3">
        <v>41872.600995370369</v>
      </c>
      <c r="B847" s="4">
        <v>41912</v>
      </c>
      <c r="C847" s="5" t="s">
        <v>18</v>
      </c>
      <c r="D847" s="5" t="s">
        <v>819</v>
      </c>
      <c r="E847" s="5" t="s">
        <v>20</v>
      </c>
      <c r="F847" s="5" t="s">
        <v>84</v>
      </c>
      <c r="G847" s="5" t="s">
        <v>22</v>
      </c>
      <c r="H847" s="5" t="s">
        <v>832</v>
      </c>
      <c r="I847" s="5" t="s">
        <v>24</v>
      </c>
      <c r="J847" s="5" t="s">
        <v>833</v>
      </c>
      <c r="K847" s="5" t="s">
        <v>26</v>
      </c>
      <c r="L847" s="6">
        <v>1</v>
      </c>
      <c r="M847" s="2" t="s">
        <v>27</v>
      </c>
      <c r="N847" s="6">
        <v>2698.6</v>
      </c>
      <c r="P847" s="7">
        <v>3.21</v>
      </c>
      <c r="Q847" s="6">
        <v>2611.9699999999998</v>
      </c>
      <c r="R847" s="1" t="s">
        <v>834</v>
      </c>
      <c r="W847">
        <f t="shared" si="27"/>
        <v>39.399004629631236</v>
      </c>
      <c r="X847">
        <f t="shared" si="26"/>
        <v>1.3133001543210412</v>
      </c>
    </row>
    <row r="848" spans="1:24">
      <c r="A848" s="3">
        <v>41872.602662037039</v>
      </c>
      <c r="B848" s="4">
        <v>41943</v>
      </c>
      <c r="C848" s="5" t="s">
        <v>18</v>
      </c>
      <c r="D848" s="5" t="s">
        <v>819</v>
      </c>
      <c r="E848" s="5" t="s">
        <v>20</v>
      </c>
      <c r="F848" s="5" t="s">
        <v>84</v>
      </c>
      <c r="G848" s="5" t="s">
        <v>22</v>
      </c>
      <c r="H848" s="5" t="s">
        <v>829</v>
      </c>
      <c r="I848" s="5" t="s">
        <v>24</v>
      </c>
      <c r="J848" s="5" t="s">
        <v>830</v>
      </c>
      <c r="K848" s="5" t="s">
        <v>26</v>
      </c>
      <c r="L848" s="6">
        <v>1</v>
      </c>
      <c r="M848" s="2" t="s">
        <v>27</v>
      </c>
      <c r="N848" s="6">
        <v>4434.75</v>
      </c>
      <c r="P848" s="7">
        <v>3.21</v>
      </c>
      <c r="Q848" s="6">
        <v>4292.3900000000003</v>
      </c>
      <c r="R848" s="1" t="s">
        <v>831</v>
      </c>
      <c r="W848">
        <f t="shared" si="27"/>
        <v>70.397337962960592</v>
      </c>
      <c r="X848">
        <f t="shared" si="26"/>
        <v>2.3465779320986866</v>
      </c>
    </row>
    <row r="849" spans="1:24">
      <c r="A849" s="3">
        <v>41872.604421296295</v>
      </c>
      <c r="B849" s="4">
        <v>41912</v>
      </c>
      <c r="C849" s="5" t="s">
        <v>18</v>
      </c>
      <c r="D849" s="5" t="s">
        <v>819</v>
      </c>
      <c r="E849" s="5" t="s">
        <v>20</v>
      </c>
      <c r="F849" s="5" t="s">
        <v>84</v>
      </c>
      <c r="G849" s="5" t="s">
        <v>22</v>
      </c>
      <c r="H849" s="5" t="s">
        <v>826</v>
      </c>
      <c r="I849" s="5" t="s">
        <v>24</v>
      </c>
      <c r="J849" s="5" t="s">
        <v>827</v>
      </c>
      <c r="K849" s="5" t="s">
        <v>26</v>
      </c>
      <c r="L849" s="6">
        <v>1</v>
      </c>
      <c r="M849" s="2" t="s">
        <v>27</v>
      </c>
      <c r="N849" s="6">
        <v>1520.1</v>
      </c>
      <c r="P849" s="7">
        <v>3.21</v>
      </c>
      <c r="Q849" s="6">
        <v>1471.3</v>
      </c>
      <c r="R849" s="1" t="s">
        <v>828</v>
      </c>
      <c r="W849">
        <f t="shared" si="27"/>
        <v>39.395578703704814</v>
      </c>
      <c r="X849">
        <f t="shared" si="26"/>
        <v>1.3131859567901605</v>
      </c>
    </row>
    <row r="850" spans="1:24">
      <c r="A850" s="3">
        <v>41872.606689814813</v>
      </c>
      <c r="B850" s="4">
        <v>41912</v>
      </c>
      <c r="C850" s="5" t="s">
        <v>18</v>
      </c>
      <c r="D850" s="5" t="s">
        <v>819</v>
      </c>
      <c r="E850" s="5" t="s">
        <v>20</v>
      </c>
      <c r="F850" s="5" t="s">
        <v>84</v>
      </c>
      <c r="G850" s="5" t="s">
        <v>22</v>
      </c>
      <c r="H850" s="5" t="s">
        <v>823</v>
      </c>
      <c r="I850" s="5" t="s">
        <v>24</v>
      </c>
      <c r="J850" s="5" t="s">
        <v>824</v>
      </c>
      <c r="K850" s="5" t="s">
        <v>26</v>
      </c>
      <c r="L850" s="6">
        <v>1</v>
      </c>
      <c r="M850" s="2" t="s">
        <v>27</v>
      </c>
      <c r="N850" s="6">
        <v>963.05</v>
      </c>
      <c r="P850" s="7">
        <v>3.21</v>
      </c>
      <c r="Q850" s="6">
        <v>932.14</v>
      </c>
      <c r="R850" s="1" t="s">
        <v>825</v>
      </c>
      <c r="W850">
        <f t="shared" si="27"/>
        <v>39.393310185187147</v>
      </c>
      <c r="X850">
        <f t="shared" si="26"/>
        <v>1.3131103395062382</v>
      </c>
    </row>
    <row r="851" spans="1:24">
      <c r="A851" s="3">
        <v>41872.616539351853</v>
      </c>
      <c r="B851" s="4">
        <v>41912</v>
      </c>
      <c r="C851" s="5" t="s">
        <v>18</v>
      </c>
      <c r="D851" s="5" t="s">
        <v>819</v>
      </c>
      <c r="E851" s="5" t="s">
        <v>20</v>
      </c>
      <c r="F851" s="5" t="s">
        <v>84</v>
      </c>
      <c r="G851" s="5" t="s">
        <v>22</v>
      </c>
      <c r="H851" s="5" t="s">
        <v>820</v>
      </c>
      <c r="I851" s="5" t="s">
        <v>24</v>
      </c>
      <c r="J851" s="5" t="s">
        <v>821</v>
      </c>
      <c r="K851" s="5" t="s">
        <v>26</v>
      </c>
      <c r="L851" s="6">
        <v>1</v>
      </c>
      <c r="M851" s="2" t="s">
        <v>27</v>
      </c>
      <c r="N851" s="6">
        <v>3087</v>
      </c>
      <c r="P851" s="7">
        <v>3.21</v>
      </c>
      <c r="Q851" s="6">
        <v>2987.91</v>
      </c>
      <c r="R851" s="1" t="s">
        <v>822</v>
      </c>
      <c r="W851">
        <f t="shared" si="27"/>
        <v>39.383460648146865</v>
      </c>
      <c r="X851">
        <f t="shared" si="26"/>
        <v>1.3127820216048955</v>
      </c>
    </row>
    <row r="852" spans="1:24">
      <c r="A852" s="3">
        <v>41872.693206018521</v>
      </c>
      <c r="B852" s="4">
        <v>41883</v>
      </c>
      <c r="C852" s="5" t="s">
        <v>18</v>
      </c>
      <c r="D852" s="5" t="s">
        <v>814</v>
      </c>
      <c r="E852" s="5" t="s">
        <v>20</v>
      </c>
      <c r="F852" s="5" t="s">
        <v>197</v>
      </c>
      <c r="G852" s="5" t="s">
        <v>198</v>
      </c>
      <c r="H852" s="5" t="s">
        <v>202</v>
      </c>
      <c r="I852" s="5" t="s">
        <v>24</v>
      </c>
      <c r="J852" s="5" t="s">
        <v>818</v>
      </c>
      <c r="K852" s="5" t="s">
        <v>26</v>
      </c>
      <c r="L852" s="6">
        <v>1</v>
      </c>
      <c r="M852" s="2" t="s">
        <v>27</v>
      </c>
      <c r="N852" s="6">
        <v>125</v>
      </c>
      <c r="Q852" s="6">
        <v>125</v>
      </c>
      <c r="R852" s="1" t="s">
        <v>204</v>
      </c>
      <c r="W852">
        <f t="shared" si="27"/>
        <v>10.306793981479132</v>
      </c>
      <c r="X852">
        <f t="shared" si="26"/>
        <v>0.3435597993826377</v>
      </c>
    </row>
    <row r="853" spans="1:24">
      <c r="A853" s="3">
        <v>41872.69321759259</v>
      </c>
      <c r="B853" s="4">
        <v>41914</v>
      </c>
      <c r="C853" s="5" t="s">
        <v>18</v>
      </c>
      <c r="D853" s="5" t="s">
        <v>814</v>
      </c>
      <c r="E853" s="5" t="s">
        <v>20</v>
      </c>
      <c r="F853" s="5" t="s">
        <v>197</v>
      </c>
      <c r="G853" s="5" t="s">
        <v>198</v>
      </c>
      <c r="H853" s="5" t="s">
        <v>815</v>
      </c>
      <c r="I853" s="5" t="s">
        <v>24</v>
      </c>
      <c r="J853" s="5" t="s">
        <v>816</v>
      </c>
      <c r="K853" s="5" t="s">
        <v>26</v>
      </c>
      <c r="L853" s="6">
        <v>1</v>
      </c>
      <c r="M853" s="2" t="s">
        <v>27</v>
      </c>
      <c r="N853" s="6">
        <v>330</v>
      </c>
      <c r="Q853" s="6">
        <v>330</v>
      </c>
      <c r="R853" s="1" t="s">
        <v>817</v>
      </c>
      <c r="W853">
        <f t="shared" si="27"/>
        <v>41.306782407409628</v>
      </c>
      <c r="X853">
        <f t="shared" si="26"/>
        <v>1.3768927469136543</v>
      </c>
    </row>
    <row r="854" spans="1:24">
      <c r="A854" s="3">
        <v>41872.698506944442</v>
      </c>
      <c r="B854" s="4">
        <v>41893</v>
      </c>
      <c r="C854" s="5" t="s">
        <v>18</v>
      </c>
      <c r="D854" s="5" t="s">
        <v>798</v>
      </c>
      <c r="E854" s="5" t="s">
        <v>20</v>
      </c>
      <c r="F854" s="5" t="s">
        <v>630</v>
      </c>
      <c r="G854" s="5" t="s">
        <v>22</v>
      </c>
      <c r="H854" s="5" t="s">
        <v>811</v>
      </c>
      <c r="I854" s="5" t="s">
        <v>24</v>
      </c>
      <c r="J854" s="5" t="s">
        <v>812</v>
      </c>
      <c r="K854" s="5" t="s">
        <v>26</v>
      </c>
      <c r="L854" s="6">
        <v>0.1</v>
      </c>
      <c r="M854" s="2" t="s">
        <v>331</v>
      </c>
      <c r="N854" s="6">
        <v>748</v>
      </c>
      <c r="Q854" s="6">
        <v>74.8</v>
      </c>
      <c r="R854" s="1" t="s">
        <v>813</v>
      </c>
      <c r="W854">
        <f t="shared" si="27"/>
        <v>20.30149305555824</v>
      </c>
      <c r="X854">
        <f t="shared" si="26"/>
        <v>0.67671643518527469</v>
      </c>
    </row>
    <row r="855" spans="1:24">
      <c r="A855" s="3">
        <v>41872.698518518519</v>
      </c>
      <c r="B855" s="4">
        <v>41893</v>
      </c>
      <c r="C855" s="5" t="s">
        <v>18</v>
      </c>
      <c r="D855" s="5" t="s">
        <v>798</v>
      </c>
      <c r="E855" s="5" t="s">
        <v>20</v>
      </c>
      <c r="F855" s="5" t="s">
        <v>630</v>
      </c>
      <c r="G855" s="5" t="s">
        <v>22</v>
      </c>
      <c r="H855" s="5" t="s">
        <v>805</v>
      </c>
      <c r="I855" s="5" t="s">
        <v>24</v>
      </c>
      <c r="J855" s="5" t="s">
        <v>806</v>
      </c>
      <c r="K855" s="5" t="s">
        <v>26</v>
      </c>
      <c r="L855" s="6">
        <v>8</v>
      </c>
      <c r="M855" s="2" t="s">
        <v>27</v>
      </c>
      <c r="N855" s="6">
        <v>5.89</v>
      </c>
      <c r="Q855" s="6">
        <v>47.12</v>
      </c>
      <c r="R855" s="1" t="s">
        <v>807</v>
      </c>
      <c r="W855">
        <f t="shared" si="27"/>
        <v>20.30148148148146</v>
      </c>
      <c r="X855">
        <f t="shared" si="26"/>
        <v>0.67671604938271535</v>
      </c>
    </row>
    <row r="856" spans="1:24">
      <c r="A856" s="3">
        <v>41872.698518518519</v>
      </c>
      <c r="B856" s="4">
        <v>41893</v>
      </c>
      <c r="C856" s="5" t="s">
        <v>18</v>
      </c>
      <c r="D856" s="5" t="s">
        <v>798</v>
      </c>
      <c r="E856" s="5" t="s">
        <v>20</v>
      </c>
      <c r="F856" s="5" t="s">
        <v>630</v>
      </c>
      <c r="G856" s="5" t="s">
        <v>22</v>
      </c>
      <c r="H856" s="5" t="s">
        <v>808</v>
      </c>
      <c r="I856" s="5" t="s">
        <v>24</v>
      </c>
      <c r="J856" s="5" t="s">
        <v>809</v>
      </c>
      <c r="K856" s="5" t="s">
        <v>26</v>
      </c>
      <c r="L856" s="6">
        <v>6</v>
      </c>
      <c r="M856" s="2" t="s">
        <v>27</v>
      </c>
      <c r="N856" s="6">
        <v>13.54</v>
      </c>
      <c r="Q856" s="6">
        <v>81.239999999999995</v>
      </c>
      <c r="R856" s="1" t="s">
        <v>810</v>
      </c>
      <c r="W856">
        <f t="shared" si="27"/>
        <v>20.30148148148146</v>
      </c>
      <c r="X856">
        <f t="shared" si="26"/>
        <v>0.67671604938271535</v>
      </c>
    </row>
    <row r="857" spans="1:24">
      <c r="A857" s="3">
        <v>41872.698530092595</v>
      </c>
      <c r="B857" s="4">
        <v>41893</v>
      </c>
      <c r="C857" s="5" t="s">
        <v>18</v>
      </c>
      <c r="D857" s="5" t="s">
        <v>798</v>
      </c>
      <c r="E857" s="5" t="s">
        <v>20</v>
      </c>
      <c r="F857" s="5" t="s">
        <v>630</v>
      </c>
      <c r="G857" s="5" t="s">
        <v>22</v>
      </c>
      <c r="H857" s="5" t="s">
        <v>802</v>
      </c>
      <c r="I857" s="5" t="s">
        <v>24</v>
      </c>
      <c r="J857" s="5" t="s">
        <v>803</v>
      </c>
      <c r="K857" s="5" t="s">
        <v>26</v>
      </c>
      <c r="L857" s="6">
        <v>8</v>
      </c>
      <c r="M857" s="2" t="s">
        <v>27</v>
      </c>
      <c r="N857" s="6">
        <v>4.57</v>
      </c>
      <c r="Q857" s="6">
        <v>36.56</v>
      </c>
      <c r="R857" s="1" t="s">
        <v>804</v>
      </c>
      <c r="W857">
        <f t="shared" si="27"/>
        <v>20.30146990740468</v>
      </c>
      <c r="X857">
        <f t="shared" si="26"/>
        <v>0.676715663580156</v>
      </c>
    </row>
    <row r="858" spans="1:24">
      <c r="A858" s="3">
        <v>41872.698553240742</v>
      </c>
      <c r="B858" s="4">
        <v>41893</v>
      </c>
      <c r="C858" s="5" t="s">
        <v>18</v>
      </c>
      <c r="D858" s="5" t="s">
        <v>798</v>
      </c>
      <c r="E858" s="5" t="s">
        <v>20</v>
      </c>
      <c r="F858" s="5" t="s">
        <v>630</v>
      </c>
      <c r="G858" s="5" t="s">
        <v>22</v>
      </c>
      <c r="H858" s="5" t="s">
        <v>799</v>
      </c>
      <c r="I858" s="5" t="s">
        <v>24</v>
      </c>
      <c r="J858" s="5" t="s">
        <v>800</v>
      </c>
      <c r="K858" s="5" t="s">
        <v>26</v>
      </c>
      <c r="L858" s="6">
        <v>1</v>
      </c>
      <c r="M858" s="2" t="s">
        <v>331</v>
      </c>
      <c r="N858" s="6">
        <v>1466</v>
      </c>
      <c r="Q858" s="6">
        <v>1466</v>
      </c>
      <c r="R858" s="1" t="s">
        <v>801</v>
      </c>
      <c r="W858">
        <f t="shared" si="27"/>
        <v>20.301446759258397</v>
      </c>
      <c r="X858">
        <f t="shared" si="26"/>
        <v>0.6767148919752799</v>
      </c>
    </row>
    <row r="859" spans="1:24">
      <c r="A859" s="3">
        <v>41873.556562500002</v>
      </c>
      <c r="B859" s="4">
        <v>41879</v>
      </c>
      <c r="C859" s="5" t="s">
        <v>18</v>
      </c>
      <c r="D859" s="5" t="s">
        <v>791</v>
      </c>
      <c r="E859" s="5" t="s">
        <v>20</v>
      </c>
      <c r="F859" s="5" t="s">
        <v>757</v>
      </c>
      <c r="G859" s="5" t="s">
        <v>22</v>
      </c>
      <c r="H859" s="5" t="s">
        <v>795</v>
      </c>
      <c r="I859" s="5" t="s">
        <v>24</v>
      </c>
      <c r="J859" s="5" t="s">
        <v>796</v>
      </c>
      <c r="K859" s="5" t="s">
        <v>26</v>
      </c>
      <c r="L859" s="6">
        <v>28</v>
      </c>
      <c r="M859" s="2" t="s">
        <v>27</v>
      </c>
      <c r="N859" s="6">
        <v>15.3</v>
      </c>
      <c r="Q859" s="6">
        <v>428.4</v>
      </c>
      <c r="R859" s="1" t="s">
        <v>797</v>
      </c>
      <c r="W859">
        <f t="shared" si="27"/>
        <v>5.4434374999982538</v>
      </c>
      <c r="X859">
        <f t="shared" si="26"/>
        <v>0.18144791666660845</v>
      </c>
    </row>
    <row r="860" spans="1:24">
      <c r="A860" s="3">
        <v>41873.556574074071</v>
      </c>
      <c r="B860" s="4">
        <v>41879</v>
      </c>
      <c r="C860" s="5" t="s">
        <v>18</v>
      </c>
      <c r="D860" s="5" t="s">
        <v>791</v>
      </c>
      <c r="E860" s="5" t="s">
        <v>20</v>
      </c>
      <c r="F860" s="5" t="s">
        <v>757</v>
      </c>
      <c r="G860" s="5" t="s">
        <v>22</v>
      </c>
      <c r="H860" s="5" t="s">
        <v>792</v>
      </c>
      <c r="I860" s="5" t="s">
        <v>24</v>
      </c>
      <c r="J860" s="5" t="s">
        <v>793</v>
      </c>
      <c r="K860" s="5" t="s">
        <v>26</v>
      </c>
      <c r="L860" s="6">
        <v>4</v>
      </c>
      <c r="M860" s="2" t="s">
        <v>27</v>
      </c>
      <c r="N860" s="6">
        <v>14.9</v>
      </c>
      <c r="Q860" s="6">
        <v>59.6</v>
      </c>
      <c r="R860" s="1" t="s">
        <v>794</v>
      </c>
      <c r="W860">
        <f t="shared" si="27"/>
        <v>5.4434259259287501</v>
      </c>
      <c r="X860">
        <f t="shared" si="26"/>
        <v>0.18144753086429166</v>
      </c>
    </row>
    <row r="861" spans="1:24">
      <c r="A861" s="3">
        <v>41876.658692129633</v>
      </c>
      <c r="B861" s="4">
        <v>41893</v>
      </c>
      <c r="C861" s="5" t="s">
        <v>18</v>
      </c>
      <c r="D861" s="5" t="s">
        <v>772</v>
      </c>
      <c r="E861" s="5" t="s">
        <v>20</v>
      </c>
      <c r="F861" s="5" t="s">
        <v>757</v>
      </c>
      <c r="G861" s="5" t="s">
        <v>22</v>
      </c>
      <c r="H861" s="5" t="s">
        <v>789</v>
      </c>
      <c r="I861" s="5" t="s">
        <v>24</v>
      </c>
      <c r="J861" s="5" t="s">
        <v>790</v>
      </c>
      <c r="K861" s="5" t="s">
        <v>26</v>
      </c>
      <c r="L861" s="6">
        <v>1</v>
      </c>
      <c r="M861" s="2" t="s">
        <v>27</v>
      </c>
      <c r="N861" s="6">
        <v>156</v>
      </c>
      <c r="Q861" s="6">
        <v>156</v>
      </c>
      <c r="R861" s="1" t="s">
        <v>662</v>
      </c>
      <c r="W861">
        <f t="shared" si="27"/>
        <v>16.341307870367018</v>
      </c>
      <c r="X861">
        <f t="shared" si="26"/>
        <v>0.5447102623455673</v>
      </c>
    </row>
    <row r="862" spans="1:24">
      <c r="A862" s="3">
        <v>41876.658703703702</v>
      </c>
      <c r="B862" s="4">
        <v>41893</v>
      </c>
      <c r="C862" s="5" t="s">
        <v>18</v>
      </c>
      <c r="D862" s="5" t="s">
        <v>772</v>
      </c>
      <c r="E862" s="5" t="s">
        <v>20</v>
      </c>
      <c r="F862" s="5" t="s">
        <v>757</v>
      </c>
      <c r="G862" s="5" t="s">
        <v>22</v>
      </c>
      <c r="H862" s="5" t="s">
        <v>786</v>
      </c>
      <c r="I862" s="5" t="s">
        <v>24</v>
      </c>
      <c r="J862" s="5" t="s">
        <v>787</v>
      </c>
      <c r="K862" s="5" t="s">
        <v>26</v>
      </c>
      <c r="L862" s="6">
        <v>1</v>
      </c>
      <c r="M862" s="2" t="s">
        <v>27</v>
      </c>
      <c r="N862" s="6">
        <v>239</v>
      </c>
      <c r="Q862" s="6">
        <v>239</v>
      </c>
      <c r="R862" s="1" t="s">
        <v>788</v>
      </c>
      <c r="W862">
        <f t="shared" si="27"/>
        <v>16.341296296297514</v>
      </c>
      <c r="X862">
        <f t="shared" si="26"/>
        <v>0.54470987654325043</v>
      </c>
    </row>
    <row r="863" spans="1:24">
      <c r="A863" s="3">
        <v>41876.658726851849</v>
      </c>
      <c r="B863" s="4">
        <v>41893</v>
      </c>
      <c r="C863" s="5" t="s">
        <v>18</v>
      </c>
      <c r="D863" s="5" t="s">
        <v>772</v>
      </c>
      <c r="E863" s="5" t="s">
        <v>20</v>
      </c>
      <c r="F863" s="5" t="s">
        <v>757</v>
      </c>
      <c r="G863" s="5" t="s">
        <v>22</v>
      </c>
      <c r="H863" s="5" t="s">
        <v>784</v>
      </c>
      <c r="I863" s="5" t="s">
        <v>24</v>
      </c>
      <c r="J863" s="5" t="s">
        <v>785</v>
      </c>
      <c r="K863" s="5" t="s">
        <v>26</v>
      </c>
      <c r="L863" s="6">
        <v>1</v>
      </c>
      <c r="M863" s="2" t="s">
        <v>27</v>
      </c>
      <c r="N863" s="6">
        <v>179</v>
      </c>
      <c r="Q863" s="6">
        <v>179</v>
      </c>
      <c r="R863" s="1" t="s">
        <v>775</v>
      </c>
      <c r="W863">
        <f t="shared" si="27"/>
        <v>16.341273148151231</v>
      </c>
      <c r="X863">
        <f t="shared" si="26"/>
        <v>0.54470910493837432</v>
      </c>
    </row>
    <row r="864" spans="1:24">
      <c r="A864" s="3">
        <v>41876.658738425926</v>
      </c>
      <c r="B864" s="4">
        <v>41893</v>
      </c>
      <c r="C864" s="5" t="s">
        <v>18</v>
      </c>
      <c r="D864" s="5" t="s">
        <v>772</v>
      </c>
      <c r="E864" s="5" t="s">
        <v>20</v>
      </c>
      <c r="F864" s="5" t="s">
        <v>757</v>
      </c>
      <c r="G864" s="5" t="s">
        <v>22</v>
      </c>
      <c r="H864" s="5" t="s">
        <v>782</v>
      </c>
      <c r="I864" s="5" t="s">
        <v>24</v>
      </c>
      <c r="J864" s="5" t="s">
        <v>783</v>
      </c>
      <c r="K864" s="5" t="s">
        <v>26</v>
      </c>
      <c r="L864" s="6">
        <v>1</v>
      </c>
      <c r="M864" s="2" t="s">
        <v>27</v>
      </c>
      <c r="N864" s="6">
        <v>196</v>
      </c>
      <c r="Q864" s="6">
        <v>196</v>
      </c>
      <c r="R864" s="1" t="s">
        <v>778</v>
      </c>
      <c r="W864">
        <f t="shared" si="27"/>
        <v>16.341261574074451</v>
      </c>
      <c r="X864">
        <f t="shared" si="26"/>
        <v>0.54470871913581509</v>
      </c>
    </row>
    <row r="865" spans="1:24">
      <c r="A865" s="3">
        <v>41876.658750000002</v>
      </c>
      <c r="B865" s="4">
        <v>41893</v>
      </c>
      <c r="C865" s="5" t="s">
        <v>18</v>
      </c>
      <c r="D865" s="5" t="s">
        <v>772</v>
      </c>
      <c r="E865" s="5" t="s">
        <v>20</v>
      </c>
      <c r="F865" s="5" t="s">
        <v>757</v>
      </c>
      <c r="G865" s="5" t="s">
        <v>22</v>
      </c>
      <c r="H865" s="5" t="s">
        <v>779</v>
      </c>
      <c r="I865" s="5" t="s">
        <v>24</v>
      </c>
      <c r="J865" s="5" t="s">
        <v>780</v>
      </c>
      <c r="K865" s="5" t="s">
        <v>26</v>
      </c>
      <c r="L865" s="6">
        <v>2</v>
      </c>
      <c r="M865" s="2" t="s">
        <v>27</v>
      </c>
      <c r="N865" s="6">
        <v>900</v>
      </c>
      <c r="Q865" s="6">
        <v>1800</v>
      </c>
      <c r="R865" s="1" t="s">
        <v>781</v>
      </c>
      <c r="W865">
        <f t="shared" si="27"/>
        <v>16.341249999997672</v>
      </c>
      <c r="X865">
        <f t="shared" si="26"/>
        <v>0.54470833333325575</v>
      </c>
    </row>
    <row r="866" spans="1:24">
      <c r="A866" s="3">
        <v>41876.680277777778</v>
      </c>
      <c r="B866" s="4">
        <v>41893</v>
      </c>
      <c r="C866" s="5" t="s">
        <v>18</v>
      </c>
      <c r="D866" s="5" t="s">
        <v>772</v>
      </c>
      <c r="E866" s="5" t="s">
        <v>20</v>
      </c>
      <c r="F866" s="5" t="s">
        <v>757</v>
      </c>
      <c r="G866" s="5" t="s">
        <v>22</v>
      </c>
      <c r="H866" s="5" t="s">
        <v>776</v>
      </c>
      <c r="I866" s="5" t="s">
        <v>24</v>
      </c>
      <c r="J866" s="5" t="s">
        <v>777</v>
      </c>
      <c r="K866" s="5" t="s">
        <v>26</v>
      </c>
      <c r="L866" s="6">
        <v>1</v>
      </c>
      <c r="M866" s="2" t="s">
        <v>27</v>
      </c>
      <c r="N866" s="6">
        <v>89</v>
      </c>
      <c r="Q866" s="6">
        <v>89</v>
      </c>
      <c r="R866" s="1" t="s">
        <v>778</v>
      </c>
      <c r="W866">
        <f t="shared" si="27"/>
        <v>16.319722222222481</v>
      </c>
      <c r="X866">
        <f t="shared" si="26"/>
        <v>0.54399074074074938</v>
      </c>
    </row>
    <row r="867" spans="1:24">
      <c r="A867" s="3">
        <v>41876.680671296293</v>
      </c>
      <c r="B867" s="4">
        <v>41893</v>
      </c>
      <c r="C867" s="5" t="s">
        <v>18</v>
      </c>
      <c r="D867" s="5" t="s">
        <v>772</v>
      </c>
      <c r="E867" s="5" t="s">
        <v>20</v>
      </c>
      <c r="F867" s="5" t="s">
        <v>757</v>
      </c>
      <c r="G867" s="5" t="s">
        <v>22</v>
      </c>
      <c r="H867" s="5" t="s">
        <v>773</v>
      </c>
      <c r="I867" s="5" t="s">
        <v>24</v>
      </c>
      <c r="J867" s="5" t="s">
        <v>774</v>
      </c>
      <c r="K867" s="5" t="s">
        <v>26</v>
      </c>
      <c r="L867" s="6">
        <v>1</v>
      </c>
      <c r="M867" s="2" t="s">
        <v>27</v>
      </c>
      <c r="N867" s="6">
        <v>179</v>
      </c>
      <c r="Q867" s="6">
        <v>179</v>
      </c>
      <c r="R867" s="1" t="s">
        <v>775</v>
      </c>
      <c r="W867">
        <f t="shared" si="27"/>
        <v>16.31932870370656</v>
      </c>
      <c r="X867">
        <f t="shared" si="26"/>
        <v>0.54397762345688538</v>
      </c>
    </row>
    <row r="868" spans="1:24">
      <c r="A868" s="3">
        <v>41877.563738425924</v>
      </c>
      <c r="B868" s="4">
        <v>41941</v>
      </c>
      <c r="C868" s="5" t="s">
        <v>18</v>
      </c>
      <c r="D868" s="5" t="s">
        <v>767</v>
      </c>
      <c r="E868" s="5" t="s">
        <v>20</v>
      </c>
      <c r="F868" s="5" t="s">
        <v>768</v>
      </c>
      <c r="G868" s="5" t="s">
        <v>198</v>
      </c>
      <c r="H868" s="5" t="s">
        <v>769</v>
      </c>
      <c r="I868" s="5" t="s">
        <v>38</v>
      </c>
      <c r="J868" s="5" t="s">
        <v>770</v>
      </c>
      <c r="K868" s="5" t="s">
        <v>40</v>
      </c>
      <c r="L868" s="6">
        <v>8</v>
      </c>
      <c r="M868" s="2" t="s">
        <v>27</v>
      </c>
      <c r="N868" s="6">
        <v>288.89999999999998</v>
      </c>
      <c r="Q868" s="6">
        <v>2311.1999999999998</v>
      </c>
      <c r="R868" s="1" t="s">
        <v>771</v>
      </c>
      <c r="W868">
        <f t="shared" si="27"/>
        <v>63.436261574075615</v>
      </c>
      <c r="X868">
        <f t="shared" si="26"/>
        <v>2.1145420524691874</v>
      </c>
    </row>
    <row r="869" spans="1:24">
      <c r="A869" s="3">
        <v>41878.658171296294</v>
      </c>
      <c r="B869" s="4">
        <v>41894</v>
      </c>
      <c r="C869" s="5" t="s">
        <v>18</v>
      </c>
      <c r="D869" s="5" t="s">
        <v>763</v>
      </c>
      <c r="E869" s="5" t="s">
        <v>20</v>
      </c>
      <c r="F869" s="5" t="s">
        <v>254</v>
      </c>
      <c r="G869" s="5" t="s">
        <v>22</v>
      </c>
      <c r="H869" s="5" t="s">
        <v>764</v>
      </c>
      <c r="I869" s="5" t="s">
        <v>24</v>
      </c>
      <c r="J869" s="5" t="s">
        <v>765</v>
      </c>
      <c r="K869" s="5" t="s">
        <v>26</v>
      </c>
      <c r="L869" s="6">
        <v>2</v>
      </c>
      <c r="M869" s="2" t="s">
        <v>27</v>
      </c>
      <c r="N869" s="6">
        <v>13.18</v>
      </c>
      <c r="P869" s="7">
        <v>20</v>
      </c>
      <c r="Q869" s="6">
        <v>21.09</v>
      </c>
      <c r="R869" s="1" t="s">
        <v>766</v>
      </c>
      <c r="W869">
        <f t="shared" si="27"/>
        <v>15.341828703705687</v>
      </c>
      <c r="X869">
        <f t="shared" si="26"/>
        <v>0.51139429012352289</v>
      </c>
    </row>
    <row r="870" spans="1:24">
      <c r="A870" s="3">
        <v>41883.52002314815</v>
      </c>
      <c r="B870" s="4">
        <v>41892</v>
      </c>
      <c r="C870" s="5" t="s">
        <v>18</v>
      </c>
      <c r="D870" s="5" t="s">
        <v>761</v>
      </c>
      <c r="E870" s="5" t="s">
        <v>207</v>
      </c>
      <c r="F870" s="5" t="s">
        <v>183</v>
      </c>
      <c r="G870" s="5" t="s">
        <v>22</v>
      </c>
      <c r="H870" s="5" t="s">
        <v>184</v>
      </c>
      <c r="I870" s="5" t="s">
        <v>24</v>
      </c>
      <c r="J870" s="5" t="s">
        <v>762</v>
      </c>
      <c r="K870" s="5" t="s">
        <v>26</v>
      </c>
      <c r="L870" s="6">
        <v>150</v>
      </c>
      <c r="M870" s="2" t="s">
        <v>186</v>
      </c>
      <c r="N870" s="6">
        <v>12.6</v>
      </c>
      <c r="Q870" s="6">
        <v>1890</v>
      </c>
      <c r="R870" s="1" t="s">
        <v>187</v>
      </c>
      <c r="W870">
        <f t="shared" si="27"/>
        <v>8.4799768518496421</v>
      </c>
      <c r="X870">
        <f t="shared" si="26"/>
        <v>0.28266589506165474</v>
      </c>
    </row>
    <row r="871" spans="1:24">
      <c r="A871" s="3">
        <v>41885.345636574071</v>
      </c>
      <c r="B871" s="4">
        <v>41887</v>
      </c>
      <c r="C871" s="5" t="s">
        <v>18</v>
      </c>
      <c r="D871" s="5" t="s">
        <v>756</v>
      </c>
      <c r="E871" s="5" t="s">
        <v>207</v>
      </c>
      <c r="F871" s="5" t="s">
        <v>757</v>
      </c>
      <c r="G871" s="5" t="s">
        <v>22</v>
      </c>
      <c r="H871" s="5" t="s">
        <v>758</v>
      </c>
      <c r="I871" s="5" t="s">
        <v>24</v>
      </c>
      <c r="J871" s="5" t="s">
        <v>759</v>
      </c>
      <c r="K871" s="5" t="s">
        <v>26</v>
      </c>
      <c r="L871" s="6">
        <v>1</v>
      </c>
      <c r="M871" s="2" t="s">
        <v>27</v>
      </c>
      <c r="N871" s="6">
        <v>290</v>
      </c>
      <c r="Q871" s="6">
        <v>290</v>
      </c>
      <c r="R871" s="1" t="s">
        <v>760</v>
      </c>
      <c r="W871">
        <f t="shared" si="27"/>
        <v>1.6543634259287501</v>
      </c>
      <c r="X871">
        <f t="shared" si="26"/>
        <v>5.5145447530958333E-2</v>
      </c>
    </row>
    <row r="872" spans="1:24">
      <c r="A872" s="3">
        <v>41885.563576388886</v>
      </c>
      <c r="B872" s="4">
        <v>41894</v>
      </c>
      <c r="C872" s="5" t="s">
        <v>18</v>
      </c>
      <c r="D872" s="5" t="s">
        <v>745</v>
      </c>
      <c r="E872" s="5" t="s">
        <v>207</v>
      </c>
      <c r="F872" s="5" t="s">
        <v>746</v>
      </c>
      <c r="G872" s="5" t="s">
        <v>22</v>
      </c>
      <c r="H872" s="5" t="s">
        <v>753</v>
      </c>
      <c r="I872" s="5" t="s">
        <v>24</v>
      </c>
      <c r="J872" s="5" t="s">
        <v>754</v>
      </c>
      <c r="K872" s="5" t="s">
        <v>26</v>
      </c>
      <c r="L872" s="6">
        <v>2</v>
      </c>
      <c r="M872" s="2" t="s">
        <v>27</v>
      </c>
      <c r="N872" s="6">
        <v>29.78</v>
      </c>
      <c r="Q872" s="6">
        <v>59.56</v>
      </c>
      <c r="R872" s="1" t="s">
        <v>755</v>
      </c>
      <c r="W872">
        <f t="shared" si="27"/>
        <v>8.4364236111141508</v>
      </c>
      <c r="X872">
        <f t="shared" si="26"/>
        <v>0.28121412037047172</v>
      </c>
    </row>
    <row r="873" spans="1:24">
      <c r="A873" s="3">
        <v>41885.563587962963</v>
      </c>
      <c r="B873" s="4">
        <v>41894</v>
      </c>
      <c r="C873" s="5" t="s">
        <v>18</v>
      </c>
      <c r="D873" s="5" t="s">
        <v>745</v>
      </c>
      <c r="E873" s="5" t="s">
        <v>207</v>
      </c>
      <c r="F873" s="5" t="s">
        <v>746</v>
      </c>
      <c r="G873" s="5" t="s">
        <v>22</v>
      </c>
      <c r="H873" s="5" t="s">
        <v>750</v>
      </c>
      <c r="I873" s="5" t="s">
        <v>24</v>
      </c>
      <c r="J873" s="5" t="s">
        <v>751</v>
      </c>
      <c r="K873" s="5" t="s">
        <v>26</v>
      </c>
      <c r="L873" s="6">
        <v>1</v>
      </c>
      <c r="M873" s="2" t="s">
        <v>27</v>
      </c>
      <c r="N873" s="6">
        <v>36.11</v>
      </c>
      <c r="Q873" s="6">
        <v>36.11</v>
      </c>
      <c r="R873" s="1" t="s">
        <v>752</v>
      </c>
      <c r="W873">
        <f t="shared" si="27"/>
        <v>8.4364120370373712</v>
      </c>
      <c r="X873">
        <f t="shared" si="26"/>
        <v>0.28121373456791238</v>
      </c>
    </row>
    <row r="874" spans="1:24">
      <c r="A874" s="3">
        <v>41885.563599537039</v>
      </c>
      <c r="B874" s="4">
        <v>41894</v>
      </c>
      <c r="C874" s="5" t="s">
        <v>18</v>
      </c>
      <c r="D874" s="5" t="s">
        <v>745</v>
      </c>
      <c r="E874" s="5" t="s">
        <v>207</v>
      </c>
      <c r="F874" s="5" t="s">
        <v>746</v>
      </c>
      <c r="G874" s="5" t="s">
        <v>22</v>
      </c>
      <c r="H874" s="5" t="s">
        <v>747</v>
      </c>
      <c r="I874" s="5" t="s">
        <v>24</v>
      </c>
      <c r="J874" s="5" t="s">
        <v>748</v>
      </c>
      <c r="K874" s="5" t="s">
        <v>26</v>
      </c>
      <c r="L874" s="6">
        <v>6</v>
      </c>
      <c r="M874" s="2" t="s">
        <v>27</v>
      </c>
      <c r="N874" s="6">
        <v>31.69</v>
      </c>
      <c r="Q874" s="6">
        <v>190.14</v>
      </c>
      <c r="R874" s="1" t="s">
        <v>749</v>
      </c>
      <c r="W874">
        <f t="shared" si="27"/>
        <v>8.4364004629605915</v>
      </c>
      <c r="X874">
        <f t="shared" si="26"/>
        <v>0.28121334876535303</v>
      </c>
    </row>
    <row r="875" spans="1:24">
      <c r="A875" s="3">
        <v>41885.602303240739</v>
      </c>
      <c r="B875" s="4">
        <v>41908</v>
      </c>
      <c r="C875" s="5" t="s">
        <v>18</v>
      </c>
      <c r="D875" s="5" t="s">
        <v>741</v>
      </c>
      <c r="E875" s="5" t="s">
        <v>207</v>
      </c>
      <c r="F875" s="5" t="s">
        <v>21</v>
      </c>
      <c r="G875" s="5" t="s">
        <v>22</v>
      </c>
      <c r="H875" s="5" t="s">
        <v>742</v>
      </c>
      <c r="I875" s="5" t="s">
        <v>24</v>
      </c>
      <c r="J875" s="5" t="s">
        <v>743</v>
      </c>
      <c r="K875" s="5" t="s">
        <v>26</v>
      </c>
      <c r="L875" s="6">
        <v>3</v>
      </c>
      <c r="M875" s="2" t="s">
        <v>27</v>
      </c>
      <c r="N875" s="6">
        <v>100.93</v>
      </c>
      <c r="Q875" s="6">
        <v>302.79000000000002</v>
      </c>
      <c r="R875" s="1" t="s">
        <v>744</v>
      </c>
      <c r="W875">
        <f t="shared" si="27"/>
        <v>22.397696759260725</v>
      </c>
      <c r="X875">
        <f t="shared" si="26"/>
        <v>0.74658989197535752</v>
      </c>
    </row>
    <row r="876" spans="1:24">
      <c r="A876" s="3">
        <v>41885.664363425924</v>
      </c>
      <c r="B876" s="4">
        <v>41905</v>
      </c>
      <c r="C876" s="5" t="s">
        <v>18</v>
      </c>
      <c r="D876" s="5" t="s">
        <v>736</v>
      </c>
      <c r="E876" s="5" t="s">
        <v>207</v>
      </c>
      <c r="F876" s="5" t="s">
        <v>737</v>
      </c>
      <c r="G876" s="5" t="s">
        <v>22</v>
      </c>
      <c r="H876" s="5" t="s">
        <v>738</v>
      </c>
      <c r="I876" s="5" t="s">
        <v>24</v>
      </c>
      <c r="J876" s="5" t="s">
        <v>739</v>
      </c>
      <c r="K876" s="5" t="s">
        <v>26</v>
      </c>
      <c r="L876" s="6">
        <v>6</v>
      </c>
      <c r="M876" s="2" t="s">
        <v>186</v>
      </c>
      <c r="N876" s="6">
        <v>117.74</v>
      </c>
      <c r="Q876" s="6">
        <v>706.44</v>
      </c>
      <c r="R876" s="1" t="s">
        <v>740</v>
      </c>
      <c r="W876">
        <f t="shared" si="27"/>
        <v>19.335636574076489</v>
      </c>
      <c r="X876">
        <f t="shared" si="26"/>
        <v>0.64452121913588301</v>
      </c>
    </row>
    <row r="877" spans="1:24">
      <c r="A877" s="3">
        <v>41887.429178240738</v>
      </c>
      <c r="B877" s="4">
        <v>41892</v>
      </c>
      <c r="C877" s="5" t="s">
        <v>18</v>
      </c>
      <c r="D877" s="5" t="s">
        <v>731</v>
      </c>
      <c r="E877" s="5" t="s">
        <v>20</v>
      </c>
      <c r="F877" s="5" t="s">
        <v>289</v>
      </c>
      <c r="G877" s="5" t="s">
        <v>22</v>
      </c>
      <c r="H877" s="5" t="s">
        <v>733</v>
      </c>
      <c r="I877" s="5" t="s">
        <v>24</v>
      </c>
      <c r="J877" s="5" t="s">
        <v>734</v>
      </c>
      <c r="K877" s="5" t="s">
        <v>26</v>
      </c>
      <c r="L877" s="6">
        <v>2</v>
      </c>
      <c r="M877" s="2" t="s">
        <v>27</v>
      </c>
      <c r="N877" s="6">
        <v>3.6</v>
      </c>
      <c r="Q877" s="6">
        <v>7.2</v>
      </c>
      <c r="R877" s="1" t="s">
        <v>735</v>
      </c>
      <c r="W877">
        <f t="shared" si="27"/>
        <v>4.5708217592618894</v>
      </c>
      <c r="X877">
        <f t="shared" si="26"/>
        <v>0.15236072530872966</v>
      </c>
    </row>
    <row r="878" spans="1:24">
      <c r="A878" s="3">
        <v>41887.429189814815</v>
      </c>
      <c r="B878" s="4">
        <v>41892</v>
      </c>
      <c r="C878" s="5" t="s">
        <v>18</v>
      </c>
      <c r="D878" s="5" t="s">
        <v>731</v>
      </c>
      <c r="E878" s="5" t="s">
        <v>20</v>
      </c>
      <c r="F878" s="5" t="s">
        <v>289</v>
      </c>
      <c r="G878" s="5" t="s">
        <v>22</v>
      </c>
      <c r="H878" s="5" t="s">
        <v>350</v>
      </c>
      <c r="I878" s="5" t="s">
        <v>24</v>
      </c>
      <c r="J878" s="5" t="s">
        <v>732</v>
      </c>
      <c r="K878" s="5" t="s">
        <v>26</v>
      </c>
      <c r="L878" s="6">
        <v>3</v>
      </c>
      <c r="M878" s="2" t="s">
        <v>27</v>
      </c>
      <c r="N878" s="6">
        <v>4</v>
      </c>
      <c r="Q878" s="6">
        <v>12</v>
      </c>
      <c r="R878" s="1" t="s">
        <v>352</v>
      </c>
      <c r="W878">
        <f t="shared" si="27"/>
        <v>4.5708101851851097</v>
      </c>
      <c r="X878">
        <f t="shared" si="26"/>
        <v>0.15236033950617031</v>
      </c>
    </row>
    <row r="879" spans="1:24">
      <c r="A879" s="3">
        <v>41887.596701388888</v>
      </c>
      <c r="B879" s="4">
        <v>41897</v>
      </c>
      <c r="C879" s="5" t="s">
        <v>18</v>
      </c>
      <c r="D879" s="5" t="s">
        <v>714</v>
      </c>
      <c r="E879" s="5" t="s">
        <v>20</v>
      </c>
      <c r="F879" s="5" t="s">
        <v>189</v>
      </c>
      <c r="G879" s="5" t="s">
        <v>22</v>
      </c>
      <c r="H879" s="5" t="s">
        <v>725</v>
      </c>
      <c r="I879" s="5" t="s">
        <v>24</v>
      </c>
      <c r="J879" s="5" t="s">
        <v>726</v>
      </c>
      <c r="K879" s="5" t="s">
        <v>26</v>
      </c>
      <c r="L879" s="6">
        <v>6</v>
      </c>
      <c r="M879" s="2" t="s">
        <v>27</v>
      </c>
      <c r="N879" s="6">
        <v>8.1</v>
      </c>
      <c r="Q879" s="6">
        <v>48.6</v>
      </c>
      <c r="R879" s="1" t="s">
        <v>727</v>
      </c>
      <c r="W879">
        <f t="shared" si="27"/>
        <v>9.4032986111124046</v>
      </c>
      <c r="X879">
        <f t="shared" si="26"/>
        <v>0.31344328703708013</v>
      </c>
    </row>
    <row r="880" spans="1:24">
      <c r="A880" s="3">
        <v>41887.596701388888</v>
      </c>
      <c r="B880" s="4">
        <v>41897</v>
      </c>
      <c r="C880" s="5" t="s">
        <v>18</v>
      </c>
      <c r="D880" s="5" t="s">
        <v>714</v>
      </c>
      <c r="E880" s="5" t="s">
        <v>20</v>
      </c>
      <c r="F880" s="5" t="s">
        <v>189</v>
      </c>
      <c r="G880" s="5" t="s">
        <v>22</v>
      </c>
      <c r="H880" s="5" t="s">
        <v>728</v>
      </c>
      <c r="I880" s="5" t="s">
        <v>24</v>
      </c>
      <c r="J880" s="5" t="s">
        <v>729</v>
      </c>
      <c r="K880" s="5" t="s">
        <v>26</v>
      </c>
      <c r="L880" s="6">
        <v>2</v>
      </c>
      <c r="M880" s="2" t="s">
        <v>27</v>
      </c>
      <c r="N880" s="6">
        <v>8</v>
      </c>
      <c r="Q880" s="6">
        <v>16</v>
      </c>
      <c r="R880" s="1" t="s">
        <v>730</v>
      </c>
      <c r="W880">
        <f t="shared" si="27"/>
        <v>9.4032986111124046</v>
      </c>
      <c r="X880">
        <f t="shared" si="26"/>
        <v>0.31344328703708013</v>
      </c>
    </row>
    <row r="881" spans="1:24">
      <c r="A881" s="3">
        <v>41887.596712962964</v>
      </c>
      <c r="B881" s="4">
        <v>41897</v>
      </c>
      <c r="C881" s="5" t="s">
        <v>18</v>
      </c>
      <c r="D881" s="5" t="s">
        <v>714</v>
      </c>
      <c r="E881" s="5" t="s">
        <v>20</v>
      </c>
      <c r="F881" s="5" t="s">
        <v>189</v>
      </c>
      <c r="G881" s="5" t="s">
        <v>22</v>
      </c>
      <c r="H881" s="5" t="s">
        <v>722</v>
      </c>
      <c r="I881" s="5" t="s">
        <v>24</v>
      </c>
      <c r="J881" s="5" t="s">
        <v>723</v>
      </c>
      <c r="K881" s="5" t="s">
        <v>26</v>
      </c>
      <c r="L881" s="6">
        <v>35</v>
      </c>
      <c r="M881" s="2" t="s">
        <v>27</v>
      </c>
      <c r="N881" s="6">
        <v>55.03</v>
      </c>
      <c r="Q881" s="6">
        <v>1926.05</v>
      </c>
      <c r="R881" s="1" t="s">
        <v>724</v>
      </c>
      <c r="W881">
        <f t="shared" si="27"/>
        <v>9.403287037035625</v>
      </c>
      <c r="X881">
        <f t="shared" si="26"/>
        <v>0.31344290123452084</v>
      </c>
    </row>
    <row r="882" spans="1:24">
      <c r="A882" s="3">
        <v>41887.596736111111</v>
      </c>
      <c r="B882" s="4">
        <v>41897</v>
      </c>
      <c r="C882" s="5" t="s">
        <v>18</v>
      </c>
      <c r="D882" s="5" t="s">
        <v>714</v>
      </c>
      <c r="E882" s="5" t="s">
        <v>20</v>
      </c>
      <c r="F882" s="5" t="s">
        <v>189</v>
      </c>
      <c r="G882" s="5" t="s">
        <v>22</v>
      </c>
      <c r="H882" s="5" t="s">
        <v>719</v>
      </c>
      <c r="I882" s="5" t="s">
        <v>24</v>
      </c>
      <c r="J882" s="5" t="s">
        <v>720</v>
      </c>
      <c r="K882" s="5" t="s">
        <v>26</v>
      </c>
      <c r="L882" s="6">
        <v>6</v>
      </c>
      <c r="M882" s="2" t="s">
        <v>27</v>
      </c>
      <c r="N882" s="6">
        <v>22.4</v>
      </c>
      <c r="Q882" s="6">
        <v>134.4</v>
      </c>
      <c r="R882" s="1" t="s">
        <v>721</v>
      </c>
      <c r="W882">
        <f t="shared" si="27"/>
        <v>9.4032638888893416</v>
      </c>
      <c r="X882">
        <f t="shared" si="26"/>
        <v>0.31344212962964474</v>
      </c>
    </row>
    <row r="883" spans="1:24">
      <c r="A883" s="3">
        <v>41887.596747685187</v>
      </c>
      <c r="B883" s="4">
        <v>41897</v>
      </c>
      <c r="C883" s="5" t="s">
        <v>18</v>
      </c>
      <c r="D883" s="5" t="s">
        <v>714</v>
      </c>
      <c r="E883" s="5" t="s">
        <v>20</v>
      </c>
      <c r="F883" s="5" t="s">
        <v>189</v>
      </c>
      <c r="G883" s="5" t="s">
        <v>22</v>
      </c>
      <c r="H883" s="5" t="s">
        <v>680</v>
      </c>
      <c r="I883" s="5" t="s">
        <v>24</v>
      </c>
      <c r="J883" s="5" t="s">
        <v>715</v>
      </c>
      <c r="K883" s="5" t="s">
        <v>26</v>
      </c>
      <c r="L883" s="6">
        <v>2</v>
      </c>
      <c r="M883" s="2" t="s">
        <v>27</v>
      </c>
      <c r="N883" s="6">
        <v>12.69</v>
      </c>
      <c r="Q883" s="6">
        <v>25.38</v>
      </c>
      <c r="R883" s="1" t="s">
        <v>682</v>
      </c>
      <c r="W883">
        <f t="shared" si="27"/>
        <v>9.403252314812562</v>
      </c>
      <c r="X883">
        <f t="shared" si="26"/>
        <v>0.3134417438270854</v>
      </c>
    </row>
    <row r="884" spans="1:24">
      <c r="A884" s="3">
        <v>41887.596747685187</v>
      </c>
      <c r="B884" s="4">
        <v>41897</v>
      </c>
      <c r="C884" s="5" t="s">
        <v>18</v>
      </c>
      <c r="D884" s="5" t="s">
        <v>714</v>
      </c>
      <c r="E884" s="5" t="s">
        <v>20</v>
      </c>
      <c r="F884" s="5" t="s">
        <v>189</v>
      </c>
      <c r="G884" s="5" t="s">
        <v>22</v>
      </c>
      <c r="H884" s="5" t="s">
        <v>716</v>
      </c>
      <c r="I884" s="5" t="s">
        <v>24</v>
      </c>
      <c r="J884" s="5" t="s">
        <v>717</v>
      </c>
      <c r="K884" s="5" t="s">
        <v>26</v>
      </c>
      <c r="L884" s="6">
        <v>2</v>
      </c>
      <c r="M884" s="2" t="s">
        <v>27</v>
      </c>
      <c r="N884" s="6">
        <v>19.59</v>
      </c>
      <c r="Q884" s="6">
        <v>39.18</v>
      </c>
      <c r="R884" s="1" t="s">
        <v>718</v>
      </c>
      <c r="W884">
        <f t="shared" si="27"/>
        <v>9.403252314812562</v>
      </c>
      <c r="X884">
        <f t="shared" si="26"/>
        <v>0.3134417438270854</v>
      </c>
    </row>
    <row r="885" spans="1:24">
      <c r="A885" s="3">
        <v>41887.619780092595</v>
      </c>
      <c r="B885" s="4">
        <v>41897</v>
      </c>
      <c r="C885" s="5" t="s">
        <v>18</v>
      </c>
      <c r="D885" s="5" t="s">
        <v>709</v>
      </c>
      <c r="E885" s="5" t="s">
        <v>20</v>
      </c>
      <c r="F885" s="5" t="s">
        <v>710</v>
      </c>
      <c r="G885" s="5" t="s">
        <v>22</v>
      </c>
      <c r="H885" s="5" t="s">
        <v>711</v>
      </c>
      <c r="I885" s="5" t="s">
        <v>24</v>
      </c>
      <c r="J885" s="5" t="s">
        <v>712</v>
      </c>
      <c r="K885" s="5" t="s">
        <v>26</v>
      </c>
      <c r="L885" s="6">
        <v>1</v>
      </c>
      <c r="M885" s="2" t="s">
        <v>27</v>
      </c>
      <c r="N885" s="6">
        <v>57.53</v>
      </c>
      <c r="Q885" s="6">
        <v>57.53</v>
      </c>
      <c r="R885" s="1" t="s">
        <v>713</v>
      </c>
      <c r="W885">
        <f t="shared" si="27"/>
        <v>9.3802199074052623</v>
      </c>
      <c r="X885">
        <f t="shared" si="26"/>
        <v>0.31267399691350872</v>
      </c>
    </row>
    <row r="886" spans="1:24">
      <c r="A886" s="3">
        <v>41890.450509259259</v>
      </c>
      <c r="B886" s="4">
        <v>41905</v>
      </c>
      <c r="C886" s="5" t="s">
        <v>18</v>
      </c>
      <c r="D886" s="5" t="s">
        <v>689</v>
      </c>
      <c r="E886" s="5" t="s">
        <v>20</v>
      </c>
      <c r="F886" s="5" t="s">
        <v>690</v>
      </c>
      <c r="G886" s="5" t="s">
        <v>22</v>
      </c>
      <c r="H886" s="5" t="s">
        <v>706</v>
      </c>
      <c r="I886" s="5" t="s">
        <v>24</v>
      </c>
      <c r="J886" s="5" t="s">
        <v>707</v>
      </c>
      <c r="K886" s="5" t="s">
        <v>26</v>
      </c>
      <c r="L886" s="6">
        <v>20</v>
      </c>
      <c r="M886" s="2" t="s">
        <v>27</v>
      </c>
      <c r="N886" s="6">
        <v>11</v>
      </c>
      <c r="P886" s="7">
        <v>25</v>
      </c>
      <c r="Q886" s="6">
        <v>165</v>
      </c>
      <c r="R886" s="1" t="s">
        <v>708</v>
      </c>
      <c r="W886">
        <f t="shared" si="27"/>
        <v>14.549490740741021</v>
      </c>
      <c r="X886">
        <f t="shared" si="26"/>
        <v>0.48498302469136739</v>
      </c>
    </row>
    <row r="887" spans="1:24">
      <c r="A887" s="3">
        <v>41890.450543981482</v>
      </c>
      <c r="B887" s="4">
        <v>41905</v>
      </c>
      <c r="C887" s="5" t="s">
        <v>18</v>
      </c>
      <c r="D887" s="5" t="s">
        <v>689</v>
      </c>
      <c r="E887" s="5" t="s">
        <v>20</v>
      </c>
      <c r="F887" s="5" t="s">
        <v>690</v>
      </c>
      <c r="G887" s="5" t="s">
        <v>22</v>
      </c>
      <c r="H887" s="5" t="s">
        <v>703</v>
      </c>
      <c r="I887" s="5" t="s">
        <v>24</v>
      </c>
      <c r="J887" s="5" t="s">
        <v>704</v>
      </c>
      <c r="K887" s="5" t="s">
        <v>26</v>
      </c>
      <c r="L887" s="6">
        <v>6</v>
      </c>
      <c r="M887" s="2" t="s">
        <v>27</v>
      </c>
      <c r="N887" s="6">
        <v>10.5</v>
      </c>
      <c r="P887" s="7">
        <v>25</v>
      </c>
      <c r="Q887" s="6">
        <v>47.25</v>
      </c>
      <c r="R887" s="1" t="s">
        <v>705</v>
      </c>
      <c r="W887">
        <f t="shared" si="27"/>
        <v>14.549456018517958</v>
      </c>
      <c r="X887">
        <f t="shared" si="26"/>
        <v>0.48498186728393194</v>
      </c>
    </row>
    <row r="888" spans="1:24">
      <c r="A888" s="3">
        <v>41890.453900462962</v>
      </c>
      <c r="B888" s="4">
        <v>41905</v>
      </c>
      <c r="C888" s="5" t="s">
        <v>18</v>
      </c>
      <c r="D888" s="5" t="s">
        <v>689</v>
      </c>
      <c r="E888" s="5" t="s">
        <v>20</v>
      </c>
      <c r="F888" s="5" t="s">
        <v>690</v>
      </c>
      <c r="G888" s="5" t="s">
        <v>22</v>
      </c>
      <c r="H888" s="5" t="s">
        <v>700</v>
      </c>
      <c r="I888" s="5" t="s">
        <v>24</v>
      </c>
      <c r="J888" s="5" t="s">
        <v>701</v>
      </c>
      <c r="K888" s="5" t="s">
        <v>26</v>
      </c>
      <c r="L888" s="6">
        <v>1</v>
      </c>
      <c r="M888" s="2" t="s">
        <v>27</v>
      </c>
      <c r="N888" s="6">
        <v>105</v>
      </c>
      <c r="P888" s="7">
        <v>25</v>
      </c>
      <c r="Q888" s="6">
        <v>78.75</v>
      </c>
      <c r="R888" s="1" t="s">
        <v>702</v>
      </c>
      <c r="W888">
        <f t="shared" si="27"/>
        <v>14.546099537037662</v>
      </c>
      <c r="X888">
        <f t="shared" si="26"/>
        <v>0.48486998456792207</v>
      </c>
    </row>
    <row r="889" spans="1:24">
      <c r="A889" s="3">
        <v>41890.453912037039</v>
      </c>
      <c r="B889" s="4">
        <v>41905</v>
      </c>
      <c r="C889" s="5" t="s">
        <v>18</v>
      </c>
      <c r="D889" s="5" t="s">
        <v>689</v>
      </c>
      <c r="E889" s="5" t="s">
        <v>20</v>
      </c>
      <c r="F889" s="5" t="s">
        <v>690</v>
      </c>
      <c r="G889" s="5" t="s">
        <v>22</v>
      </c>
      <c r="H889" s="5" t="s">
        <v>694</v>
      </c>
      <c r="I889" s="5" t="s">
        <v>24</v>
      </c>
      <c r="J889" s="5" t="s">
        <v>695</v>
      </c>
      <c r="K889" s="5" t="s">
        <v>26</v>
      </c>
      <c r="L889" s="6">
        <v>1</v>
      </c>
      <c r="M889" s="2" t="s">
        <v>27</v>
      </c>
      <c r="N889" s="6">
        <v>22</v>
      </c>
      <c r="P889" s="7">
        <v>25</v>
      </c>
      <c r="Q889" s="6">
        <v>16.5</v>
      </c>
      <c r="R889" s="1" t="s">
        <v>696</v>
      </c>
      <c r="W889">
        <f t="shared" si="27"/>
        <v>14.546087962960883</v>
      </c>
      <c r="X889">
        <f t="shared" si="26"/>
        <v>0.48486959876536273</v>
      </c>
    </row>
    <row r="890" spans="1:24">
      <c r="A890" s="3">
        <v>41890.453912037039</v>
      </c>
      <c r="B890" s="4">
        <v>41905</v>
      </c>
      <c r="C890" s="5" t="s">
        <v>18</v>
      </c>
      <c r="D890" s="5" t="s">
        <v>689</v>
      </c>
      <c r="E890" s="5" t="s">
        <v>20</v>
      </c>
      <c r="F890" s="5" t="s">
        <v>690</v>
      </c>
      <c r="G890" s="5" t="s">
        <v>22</v>
      </c>
      <c r="H890" s="5" t="s">
        <v>697</v>
      </c>
      <c r="I890" s="5" t="s">
        <v>24</v>
      </c>
      <c r="J890" s="5" t="s">
        <v>698</v>
      </c>
      <c r="K890" s="5" t="s">
        <v>26</v>
      </c>
      <c r="L890" s="6">
        <v>2</v>
      </c>
      <c r="M890" s="2" t="s">
        <v>27</v>
      </c>
      <c r="N890" s="6">
        <v>31</v>
      </c>
      <c r="P890" s="7">
        <v>25</v>
      </c>
      <c r="Q890" s="6">
        <v>46.5</v>
      </c>
      <c r="R890" s="1" t="s">
        <v>699</v>
      </c>
      <c r="W890">
        <f t="shared" si="27"/>
        <v>14.546087962960883</v>
      </c>
      <c r="X890">
        <f t="shared" si="26"/>
        <v>0.48486959876536273</v>
      </c>
    </row>
    <row r="891" spans="1:24">
      <c r="A891" s="3">
        <v>41890.454513888886</v>
      </c>
      <c r="B891" s="4">
        <v>41905</v>
      </c>
      <c r="C891" s="5" t="s">
        <v>18</v>
      </c>
      <c r="D891" s="5" t="s">
        <v>689</v>
      </c>
      <c r="E891" s="5" t="s">
        <v>20</v>
      </c>
      <c r="F891" s="5" t="s">
        <v>690</v>
      </c>
      <c r="G891" s="5" t="s">
        <v>22</v>
      </c>
      <c r="H891" s="5" t="s">
        <v>691</v>
      </c>
      <c r="I891" s="5" t="s">
        <v>24</v>
      </c>
      <c r="J891" s="5" t="s">
        <v>692</v>
      </c>
      <c r="K891" s="5" t="s">
        <v>26</v>
      </c>
      <c r="L891" s="6">
        <v>2</v>
      </c>
      <c r="M891" s="2" t="s">
        <v>27</v>
      </c>
      <c r="N891" s="6">
        <v>14</v>
      </c>
      <c r="P891" s="7">
        <v>25</v>
      </c>
      <c r="Q891" s="6">
        <v>21</v>
      </c>
      <c r="R891" s="1" t="s">
        <v>693</v>
      </c>
      <c r="W891">
        <f t="shared" si="27"/>
        <v>14.54548611111386</v>
      </c>
      <c r="X891">
        <f t="shared" si="26"/>
        <v>0.48484953703712869</v>
      </c>
    </row>
    <row r="892" spans="1:24">
      <c r="A892" s="3">
        <v>41890.47078703704</v>
      </c>
      <c r="B892" s="4">
        <v>41898</v>
      </c>
      <c r="C892" s="5" t="s">
        <v>18</v>
      </c>
      <c r="D892" s="5" t="s">
        <v>676</v>
      </c>
      <c r="E892" s="5" t="s">
        <v>20</v>
      </c>
      <c r="F892" s="5" t="s">
        <v>189</v>
      </c>
      <c r="G892" s="5" t="s">
        <v>22</v>
      </c>
      <c r="H892" s="5" t="s">
        <v>683</v>
      </c>
      <c r="I892" s="5" t="s">
        <v>24</v>
      </c>
      <c r="J892" s="5" t="s">
        <v>684</v>
      </c>
      <c r="K892" s="5" t="s">
        <v>26</v>
      </c>
      <c r="L892" s="6">
        <v>6</v>
      </c>
      <c r="M892" s="2" t="s">
        <v>27</v>
      </c>
      <c r="N892" s="6">
        <v>17.97</v>
      </c>
      <c r="Q892" s="6">
        <v>107.82</v>
      </c>
      <c r="R892" s="1" t="s">
        <v>685</v>
      </c>
      <c r="W892">
        <f t="shared" si="27"/>
        <v>7.5292129629597184</v>
      </c>
      <c r="X892">
        <f t="shared" si="26"/>
        <v>0.25097376543199063</v>
      </c>
    </row>
    <row r="893" spans="1:24">
      <c r="A893" s="3">
        <v>41890.47078703704</v>
      </c>
      <c r="B893" s="4">
        <v>41898</v>
      </c>
      <c r="C893" s="5" t="s">
        <v>18</v>
      </c>
      <c r="D893" s="5" t="s">
        <v>676</v>
      </c>
      <c r="E893" s="5" t="s">
        <v>20</v>
      </c>
      <c r="F893" s="5" t="s">
        <v>189</v>
      </c>
      <c r="G893" s="5" t="s">
        <v>22</v>
      </c>
      <c r="H893" s="5" t="s">
        <v>686</v>
      </c>
      <c r="I893" s="5" t="s">
        <v>24</v>
      </c>
      <c r="J893" s="5" t="s">
        <v>687</v>
      </c>
      <c r="K893" s="5" t="s">
        <v>26</v>
      </c>
      <c r="L893" s="6">
        <v>6</v>
      </c>
      <c r="M893" s="2" t="s">
        <v>27</v>
      </c>
      <c r="N893" s="6">
        <v>23</v>
      </c>
      <c r="Q893" s="6">
        <v>138</v>
      </c>
      <c r="R893" s="1" t="s">
        <v>688</v>
      </c>
      <c r="W893">
        <f t="shared" si="27"/>
        <v>7.5292129629597184</v>
      </c>
      <c r="X893">
        <f t="shared" si="26"/>
        <v>0.25097376543199063</v>
      </c>
    </row>
    <row r="894" spans="1:24">
      <c r="A894" s="3">
        <v>41890.47079861111</v>
      </c>
      <c r="B894" s="4">
        <v>41898</v>
      </c>
      <c r="C894" s="5" t="s">
        <v>18</v>
      </c>
      <c r="D894" s="5" t="s">
        <v>676</v>
      </c>
      <c r="E894" s="5" t="s">
        <v>20</v>
      </c>
      <c r="F894" s="5" t="s">
        <v>189</v>
      </c>
      <c r="G894" s="5" t="s">
        <v>22</v>
      </c>
      <c r="H894" s="5" t="s">
        <v>680</v>
      </c>
      <c r="I894" s="5" t="s">
        <v>24</v>
      </c>
      <c r="J894" s="5" t="s">
        <v>681</v>
      </c>
      <c r="K894" s="5" t="s">
        <v>26</v>
      </c>
      <c r="L894" s="6">
        <v>2</v>
      </c>
      <c r="M894" s="2" t="s">
        <v>27</v>
      </c>
      <c r="N894" s="6">
        <v>12.69</v>
      </c>
      <c r="Q894" s="6">
        <v>25.38</v>
      </c>
      <c r="R894" s="1" t="s">
        <v>682</v>
      </c>
      <c r="W894">
        <f t="shared" si="27"/>
        <v>7.5292013888902147</v>
      </c>
      <c r="X894">
        <f t="shared" si="26"/>
        <v>0.25097337962967381</v>
      </c>
    </row>
    <row r="895" spans="1:24">
      <c r="A895" s="3">
        <v>41890.470821759256</v>
      </c>
      <c r="B895" s="4">
        <v>41908</v>
      </c>
      <c r="C895" s="5" t="s">
        <v>18</v>
      </c>
      <c r="D895" s="5" t="s">
        <v>676</v>
      </c>
      <c r="E895" s="5" t="s">
        <v>20</v>
      </c>
      <c r="F895" s="5" t="s">
        <v>189</v>
      </c>
      <c r="G895" s="5" t="s">
        <v>22</v>
      </c>
      <c r="H895" s="5" t="s">
        <v>677</v>
      </c>
      <c r="I895" s="5" t="s">
        <v>24</v>
      </c>
      <c r="J895" s="5" t="s">
        <v>678</v>
      </c>
      <c r="K895" s="5" t="s">
        <v>26</v>
      </c>
      <c r="L895" s="6">
        <v>2</v>
      </c>
      <c r="M895" s="2" t="s">
        <v>27</v>
      </c>
      <c r="N895" s="6">
        <v>12.69</v>
      </c>
      <c r="Q895" s="6">
        <v>25.38</v>
      </c>
      <c r="R895" s="1" t="s">
        <v>679</v>
      </c>
      <c r="W895">
        <f t="shared" si="27"/>
        <v>17.529178240743931</v>
      </c>
      <c r="X895">
        <f t="shared" si="26"/>
        <v>0.58430594135813108</v>
      </c>
    </row>
    <row r="896" spans="1:24">
      <c r="A896" s="3">
        <v>41891.628252314818</v>
      </c>
      <c r="B896" s="4">
        <v>41912</v>
      </c>
      <c r="C896" s="5" t="s">
        <v>18</v>
      </c>
      <c r="D896" s="5" t="s">
        <v>663</v>
      </c>
      <c r="E896" s="5" t="s">
        <v>20</v>
      </c>
      <c r="F896" s="5" t="s">
        <v>630</v>
      </c>
      <c r="G896" s="5" t="s">
        <v>22</v>
      </c>
      <c r="H896" s="5" t="s">
        <v>673</v>
      </c>
      <c r="I896" s="5" t="s">
        <v>24</v>
      </c>
      <c r="J896" s="5" t="s">
        <v>674</v>
      </c>
      <c r="K896" s="5" t="s">
        <v>26</v>
      </c>
      <c r="L896" s="6">
        <v>40</v>
      </c>
      <c r="M896" s="2" t="s">
        <v>27</v>
      </c>
      <c r="N896" s="6">
        <v>2.95</v>
      </c>
      <c r="Q896" s="6">
        <v>118</v>
      </c>
      <c r="R896" s="1" t="s">
        <v>675</v>
      </c>
      <c r="W896">
        <f t="shared" si="27"/>
        <v>20.371747685181617</v>
      </c>
      <c r="X896">
        <f t="shared" si="26"/>
        <v>0.67905825617272053</v>
      </c>
    </row>
    <row r="897" spans="1:24">
      <c r="A897" s="3">
        <v>41891.628263888888</v>
      </c>
      <c r="B897" s="4">
        <v>41912</v>
      </c>
      <c r="C897" s="5" t="s">
        <v>18</v>
      </c>
      <c r="D897" s="5" t="s">
        <v>663</v>
      </c>
      <c r="E897" s="5" t="s">
        <v>20</v>
      </c>
      <c r="F897" s="5" t="s">
        <v>630</v>
      </c>
      <c r="G897" s="5" t="s">
        <v>22</v>
      </c>
      <c r="H897" s="5" t="s">
        <v>667</v>
      </c>
      <c r="I897" s="5" t="s">
        <v>24</v>
      </c>
      <c r="J897" s="5" t="s">
        <v>668</v>
      </c>
      <c r="K897" s="5" t="s">
        <v>26</v>
      </c>
      <c r="L897" s="6">
        <v>12</v>
      </c>
      <c r="M897" s="2" t="s">
        <v>27</v>
      </c>
      <c r="N897" s="6">
        <v>6.5</v>
      </c>
      <c r="Q897" s="6">
        <v>78</v>
      </c>
      <c r="R897" s="1" t="s">
        <v>669</v>
      </c>
      <c r="W897">
        <f t="shared" si="27"/>
        <v>20.371736111112114</v>
      </c>
      <c r="X897">
        <f t="shared" si="26"/>
        <v>0.67905787037040377</v>
      </c>
    </row>
    <row r="898" spans="1:24">
      <c r="A898" s="3">
        <v>41891.628263888888</v>
      </c>
      <c r="B898" s="4">
        <v>41912</v>
      </c>
      <c r="C898" s="5" t="s">
        <v>18</v>
      </c>
      <c r="D898" s="5" t="s">
        <v>663</v>
      </c>
      <c r="E898" s="5" t="s">
        <v>20</v>
      </c>
      <c r="F898" s="5" t="s">
        <v>630</v>
      </c>
      <c r="G898" s="5" t="s">
        <v>22</v>
      </c>
      <c r="H898" s="5" t="s">
        <v>670</v>
      </c>
      <c r="I898" s="5" t="s">
        <v>24</v>
      </c>
      <c r="J898" s="5" t="s">
        <v>671</v>
      </c>
      <c r="K898" s="5" t="s">
        <v>26</v>
      </c>
      <c r="L898" s="6">
        <v>2</v>
      </c>
      <c r="M898" s="2" t="s">
        <v>27</v>
      </c>
      <c r="N898" s="6">
        <v>9.26</v>
      </c>
      <c r="Q898" s="6">
        <v>18.52</v>
      </c>
      <c r="R898" s="1" t="s">
        <v>672</v>
      </c>
      <c r="W898">
        <f t="shared" si="27"/>
        <v>20.371736111112114</v>
      </c>
      <c r="X898">
        <f t="shared" ref="X898:X961" si="28">W898/30</f>
        <v>0.67905787037040377</v>
      </c>
    </row>
    <row r="899" spans="1:24">
      <c r="A899" s="3">
        <v>41891.628969907404</v>
      </c>
      <c r="B899" s="4">
        <v>41897</v>
      </c>
      <c r="C899" s="5" t="s">
        <v>18</v>
      </c>
      <c r="D899" s="5" t="s">
        <v>663</v>
      </c>
      <c r="E899" s="5" t="s">
        <v>20</v>
      </c>
      <c r="F899" s="5" t="s">
        <v>630</v>
      </c>
      <c r="G899" s="5" t="s">
        <v>22</v>
      </c>
      <c r="H899" s="5" t="s">
        <v>664</v>
      </c>
      <c r="I899" s="5" t="s">
        <v>24</v>
      </c>
      <c r="J899" s="5" t="s">
        <v>665</v>
      </c>
      <c r="K899" s="5" t="s">
        <v>26</v>
      </c>
      <c r="L899" s="6">
        <v>24</v>
      </c>
      <c r="M899" s="2" t="s">
        <v>27</v>
      </c>
      <c r="N899" s="6">
        <v>3.54</v>
      </c>
      <c r="Q899" s="6">
        <v>84.96</v>
      </c>
      <c r="R899" s="1" t="s">
        <v>666</v>
      </c>
      <c r="W899">
        <f t="shared" ref="W899:W962" si="29">B899-A899</f>
        <v>5.3710300925959018</v>
      </c>
      <c r="X899">
        <f t="shared" si="28"/>
        <v>0.17903433641986338</v>
      </c>
    </row>
    <row r="900" spans="1:24">
      <c r="A900" s="3">
        <v>41891.749386574076</v>
      </c>
      <c r="B900" s="4">
        <v>41913</v>
      </c>
      <c r="C900" s="5" t="s">
        <v>18</v>
      </c>
      <c r="D900" s="5" t="s">
        <v>650</v>
      </c>
      <c r="E900" s="5" t="s">
        <v>20</v>
      </c>
      <c r="F900" s="5" t="s">
        <v>165</v>
      </c>
      <c r="G900" s="5" t="s">
        <v>22</v>
      </c>
      <c r="H900" s="5" t="s">
        <v>660</v>
      </c>
      <c r="I900" s="5" t="s">
        <v>24</v>
      </c>
      <c r="J900" s="5" t="s">
        <v>661</v>
      </c>
      <c r="K900" s="5" t="s">
        <v>26</v>
      </c>
      <c r="L900" s="6">
        <v>1</v>
      </c>
      <c r="M900" s="2" t="s">
        <v>27</v>
      </c>
      <c r="N900" s="6">
        <v>155</v>
      </c>
      <c r="Q900" s="6">
        <v>155</v>
      </c>
      <c r="R900" s="1" t="s">
        <v>662</v>
      </c>
      <c r="W900">
        <f t="shared" si="29"/>
        <v>21.250613425923802</v>
      </c>
      <c r="X900">
        <f t="shared" si="28"/>
        <v>0.7083537808641267</v>
      </c>
    </row>
    <row r="901" spans="1:24">
      <c r="A901" s="3">
        <v>41891.749398148146</v>
      </c>
      <c r="B901" s="4">
        <v>41913</v>
      </c>
      <c r="C901" s="5" t="s">
        <v>18</v>
      </c>
      <c r="D901" s="5" t="s">
        <v>650</v>
      </c>
      <c r="E901" s="5" t="s">
        <v>20</v>
      </c>
      <c r="F901" s="5" t="s">
        <v>165</v>
      </c>
      <c r="G901" s="5" t="s">
        <v>22</v>
      </c>
      <c r="H901" s="5" t="s">
        <v>657</v>
      </c>
      <c r="I901" s="5" t="s">
        <v>24</v>
      </c>
      <c r="J901" s="5" t="s">
        <v>658</v>
      </c>
      <c r="K901" s="5" t="s">
        <v>26</v>
      </c>
      <c r="L901" s="6">
        <v>2</v>
      </c>
      <c r="M901" s="2" t="s">
        <v>27</v>
      </c>
      <c r="N901" s="6">
        <v>490</v>
      </c>
      <c r="Q901" s="6">
        <v>980</v>
      </c>
      <c r="R901" s="1" t="s">
        <v>659</v>
      </c>
      <c r="W901">
        <f t="shared" si="29"/>
        <v>21.250601851854299</v>
      </c>
      <c r="X901">
        <f t="shared" si="28"/>
        <v>0.70835339506180994</v>
      </c>
    </row>
    <row r="902" spans="1:24">
      <c r="A902" s="3">
        <v>41891.749409722222</v>
      </c>
      <c r="B902" s="4">
        <v>41897</v>
      </c>
      <c r="C902" s="5" t="s">
        <v>18</v>
      </c>
      <c r="D902" s="5" t="s">
        <v>650</v>
      </c>
      <c r="E902" s="5" t="s">
        <v>20</v>
      </c>
      <c r="F902" s="5" t="s">
        <v>165</v>
      </c>
      <c r="G902" s="5" t="s">
        <v>22</v>
      </c>
      <c r="H902" s="5" t="s">
        <v>654</v>
      </c>
      <c r="I902" s="5" t="s">
        <v>24</v>
      </c>
      <c r="J902" s="5" t="s">
        <v>655</v>
      </c>
      <c r="K902" s="5" t="s">
        <v>26</v>
      </c>
      <c r="L902" s="6">
        <v>5</v>
      </c>
      <c r="M902" s="2" t="s">
        <v>27</v>
      </c>
      <c r="N902" s="6">
        <v>37.5</v>
      </c>
      <c r="Q902" s="6">
        <v>187.5</v>
      </c>
      <c r="R902" s="1" t="s">
        <v>656</v>
      </c>
      <c r="W902">
        <f t="shared" si="29"/>
        <v>5.2505902777775191</v>
      </c>
      <c r="X902">
        <f t="shared" si="28"/>
        <v>0.1750196759259173</v>
      </c>
    </row>
    <row r="903" spans="1:24">
      <c r="A903" s="3">
        <v>41891.749421296299</v>
      </c>
      <c r="B903" s="4">
        <v>41913</v>
      </c>
      <c r="C903" s="5" t="s">
        <v>18</v>
      </c>
      <c r="D903" s="5" t="s">
        <v>650</v>
      </c>
      <c r="E903" s="5" t="s">
        <v>20</v>
      </c>
      <c r="F903" s="5" t="s">
        <v>165</v>
      </c>
      <c r="G903" s="5" t="s">
        <v>22</v>
      </c>
      <c r="H903" s="5" t="s">
        <v>651</v>
      </c>
      <c r="I903" s="5" t="s">
        <v>24</v>
      </c>
      <c r="J903" s="5" t="s">
        <v>652</v>
      </c>
      <c r="K903" s="5" t="s">
        <v>26</v>
      </c>
      <c r="L903" s="6">
        <v>1</v>
      </c>
      <c r="M903" s="2" t="s">
        <v>27</v>
      </c>
      <c r="N903" s="6">
        <v>205</v>
      </c>
      <c r="Q903" s="6">
        <v>205</v>
      </c>
      <c r="R903" s="1" t="s">
        <v>653</v>
      </c>
      <c r="W903">
        <f t="shared" si="29"/>
        <v>21.250578703700739</v>
      </c>
      <c r="X903">
        <f t="shared" si="28"/>
        <v>0.70835262345669137</v>
      </c>
    </row>
    <row r="904" spans="1:24">
      <c r="A904" s="3">
        <v>41893.689282407409</v>
      </c>
      <c r="B904" s="4">
        <v>41900</v>
      </c>
      <c r="C904" s="5" t="s">
        <v>18</v>
      </c>
      <c r="D904" s="5" t="s">
        <v>647</v>
      </c>
      <c r="E904" s="5" t="s">
        <v>20</v>
      </c>
      <c r="F904" s="5" t="s">
        <v>648</v>
      </c>
      <c r="G904" s="5" t="s">
        <v>22</v>
      </c>
      <c r="H904" s="5" t="s">
        <v>494</v>
      </c>
      <c r="I904" s="5" t="s">
        <v>24</v>
      </c>
      <c r="J904" s="5" t="s">
        <v>649</v>
      </c>
      <c r="K904" s="5" t="s">
        <v>26</v>
      </c>
      <c r="L904" s="6">
        <v>1</v>
      </c>
      <c r="M904" s="2" t="s">
        <v>27</v>
      </c>
      <c r="N904" s="6">
        <v>160</v>
      </c>
      <c r="P904" s="7">
        <v>25</v>
      </c>
      <c r="Q904" s="6">
        <v>120</v>
      </c>
      <c r="R904" s="1" t="s">
        <v>496</v>
      </c>
      <c r="W904">
        <f t="shared" si="29"/>
        <v>6.3107175925906631</v>
      </c>
      <c r="X904">
        <f t="shared" si="28"/>
        <v>0.21035725308635544</v>
      </c>
    </row>
    <row r="905" spans="1:24">
      <c r="A905" s="3">
        <v>41894.411828703705</v>
      </c>
      <c r="B905" s="4">
        <v>41901</v>
      </c>
      <c r="C905" s="5" t="s">
        <v>18</v>
      </c>
      <c r="D905" s="5" t="s">
        <v>645</v>
      </c>
      <c r="E905" s="5" t="s">
        <v>20</v>
      </c>
      <c r="F905" s="5" t="s">
        <v>46</v>
      </c>
      <c r="G905" s="5" t="s">
        <v>22</v>
      </c>
      <c r="H905" s="5" t="s">
        <v>490</v>
      </c>
      <c r="I905" s="5" t="s">
        <v>24</v>
      </c>
      <c r="J905" s="5" t="s">
        <v>646</v>
      </c>
      <c r="K905" s="5" t="s">
        <v>26</v>
      </c>
      <c r="L905" s="6">
        <v>1</v>
      </c>
      <c r="M905" s="2" t="s">
        <v>27</v>
      </c>
      <c r="N905" s="6">
        <v>580</v>
      </c>
      <c r="Q905" s="6">
        <v>580</v>
      </c>
      <c r="R905" s="1" t="s">
        <v>492</v>
      </c>
      <c r="W905">
        <f t="shared" si="29"/>
        <v>6.588171296294604</v>
      </c>
      <c r="X905">
        <f t="shared" si="28"/>
        <v>0.21960570987648681</v>
      </c>
    </row>
    <row r="906" spans="1:24">
      <c r="A906" s="3">
        <v>41894.659085648149</v>
      </c>
      <c r="B906" s="4">
        <v>41911</v>
      </c>
      <c r="C906" s="5" t="s">
        <v>18</v>
      </c>
      <c r="D906" s="5" t="s">
        <v>632</v>
      </c>
      <c r="E906" s="5" t="s">
        <v>20</v>
      </c>
      <c r="F906" s="5" t="s">
        <v>314</v>
      </c>
      <c r="G906" s="5" t="s">
        <v>22</v>
      </c>
      <c r="H906" s="5" t="s">
        <v>642</v>
      </c>
      <c r="I906" s="5" t="s">
        <v>24</v>
      </c>
      <c r="J906" s="5" t="s">
        <v>643</v>
      </c>
      <c r="K906" s="5" t="s">
        <v>26</v>
      </c>
      <c r="L906" s="6">
        <v>6</v>
      </c>
      <c r="M906" s="2" t="s">
        <v>27</v>
      </c>
      <c r="N906" s="6">
        <v>12.5</v>
      </c>
      <c r="Q906" s="6">
        <v>75</v>
      </c>
      <c r="R906" s="1" t="s">
        <v>644</v>
      </c>
      <c r="W906">
        <f t="shared" si="29"/>
        <v>16.340914351851097</v>
      </c>
      <c r="X906">
        <f t="shared" si="28"/>
        <v>0.54469714506170319</v>
      </c>
    </row>
    <row r="907" spans="1:24">
      <c r="A907" s="3">
        <v>41894.659097222226</v>
      </c>
      <c r="B907" s="4">
        <v>41911</v>
      </c>
      <c r="C907" s="5" t="s">
        <v>18</v>
      </c>
      <c r="D907" s="5" t="s">
        <v>632</v>
      </c>
      <c r="E907" s="5" t="s">
        <v>20</v>
      </c>
      <c r="F907" s="5" t="s">
        <v>314</v>
      </c>
      <c r="G907" s="5" t="s">
        <v>22</v>
      </c>
      <c r="H907" s="5" t="s">
        <v>639</v>
      </c>
      <c r="I907" s="5" t="s">
        <v>24</v>
      </c>
      <c r="J907" s="5" t="s">
        <v>640</v>
      </c>
      <c r="K907" s="5" t="s">
        <v>26</v>
      </c>
      <c r="L907" s="6">
        <v>4</v>
      </c>
      <c r="M907" s="2" t="s">
        <v>27</v>
      </c>
      <c r="N907" s="6">
        <v>29.5</v>
      </c>
      <c r="Q907" s="6">
        <v>118</v>
      </c>
      <c r="R907" s="1" t="s">
        <v>641</v>
      </c>
      <c r="W907">
        <f t="shared" si="29"/>
        <v>16.340902777774318</v>
      </c>
      <c r="X907">
        <f t="shared" si="28"/>
        <v>0.54469675925914396</v>
      </c>
    </row>
    <row r="908" spans="1:24">
      <c r="A908" s="3">
        <v>41894.659108796295</v>
      </c>
      <c r="B908" s="4">
        <v>41911</v>
      </c>
      <c r="C908" s="5" t="s">
        <v>18</v>
      </c>
      <c r="D908" s="5" t="s">
        <v>632</v>
      </c>
      <c r="E908" s="5" t="s">
        <v>20</v>
      </c>
      <c r="F908" s="5" t="s">
        <v>314</v>
      </c>
      <c r="G908" s="5" t="s">
        <v>22</v>
      </c>
      <c r="H908" s="5" t="s">
        <v>636</v>
      </c>
      <c r="I908" s="5" t="s">
        <v>24</v>
      </c>
      <c r="J908" s="5" t="s">
        <v>637</v>
      </c>
      <c r="K908" s="5" t="s">
        <v>26</v>
      </c>
      <c r="L908" s="6">
        <v>4</v>
      </c>
      <c r="M908" s="2" t="s">
        <v>27</v>
      </c>
      <c r="N908" s="6">
        <v>29.8</v>
      </c>
      <c r="Q908" s="6">
        <v>119.2</v>
      </c>
      <c r="R908" s="1" t="s">
        <v>638</v>
      </c>
      <c r="W908">
        <f t="shared" si="29"/>
        <v>16.340891203704814</v>
      </c>
      <c r="X908">
        <f t="shared" si="28"/>
        <v>0.54469637345682709</v>
      </c>
    </row>
    <row r="909" spans="1:24">
      <c r="A909" s="3">
        <v>41894.659120370372</v>
      </c>
      <c r="B909" s="4">
        <v>41911</v>
      </c>
      <c r="C909" s="5" t="s">
        <v>18</v>
      </c>
      <c r="D909" s="5" t="s">
        <v>632</v>
      </c>
      <c r="E909" s="5" t="s">
        <v>20</v>
      </c>
      <c r="F909" s="5" t="s">
        <v>314</v>
      </c>
      <c r="G909" s="5" t="s">
        <v>22</v>
      </c>
      <c r="H909" s="5" t="s">
        <v>633</v>
      </c>
      <c r="I909" s="5" t="s">
        <v>24</v>
      </c>
      <c r="J909" s="5" t="s">
        <v>634</v>
      </c>
      <c r="K909" s="5" t="s">
        <v>26</v>
      </c>
      <c r="L909" s="6">
        <v>6</v>
      </c>
      <c r="M909" s="2" t="s">
        <v>27</v>
      </c>
      <c r="N909" s="6">
        <v>11.5</v>
      </c>
      <c r="Q909" s="6">
        <v>69</v>
      </c>
      <c r="R909" s="1" t="s">
        <v>635</v>
      </c>
      <c r="W909">
        <f t="shared" si="29"/>
        <v>16.340879629628034</v>
      </c>
      <c r="X909">
        <f t="shared" si="28"/>
        <v>0.54469598765426785</v>
      </c>
    </row>
    <row r="910" spans="1:24">
      <c r="A910" s="3">
        <v>41894.66302083333</v>
      </c>
      <c r="B910" s="4">
        <v>41911</v>
      </c>
      <c r="C910" s="5" t="s">
        <v>18</v>
      </c>
      <c r="D910" s="5" t="s">
        <v>629</v>
      </c>
      <c r="E910" s="5" t="s">
        <v>20</v>
      </c>
      <c r="F910" s="5" t="s">
        <v>630</v>
      </c>
      <c r="G910" s="5" t="s">
        <v>22</v>
      </c>
      <c r="H910" s="5" t="s">
        <v>621</v>
      </c>
      <c r="I910" s="5" t="s">
        <v>24</v>
      </c>
      <c r="J910" s="5" t="s">
        <v>631</v>
      </c>
      <c r="K910" s="5" t="s">
        <v>26</v>
      </c>
      <c r="L910" s="6">
        <v>24</v>
      </c>
      <c r="M910" s="2" t="s">
        <v>27</v>
      </c>
      <c r="N910" s="6">
        <v>5.09</v>
      </c>
      <c r="Q910" s="6">
        <v>122.16</v>
      </c>
      <c r="R910" s="1" t="s">
        <v>623</v>
      </c>
      <c r="W910">
        <f t="shared" si="29"/>
        <v>16.336979166670062</v>
      </c>
      <c r="X910">
        <f t="shared" si="28"/>
        <v>0.54456597222233538</v>
      </c>
    </row>
    <row r="911" spans="1:24">
      <c r="A911" s="3">
        <v>41894.668333333335</v>
      </c>
      <c r="B911" s="4">
        <v>41901</v>
      </c>
      <c r="C911" s="5" t="s">
        <v>18</v>
      </c>
      <c r="D911" s="5" t="s">
        <v>627</v>
      </c>
      <c r="E911" s="5" t="s">
        <v>20</v>
      </c>
      <c r="F911" s="5" t="s">
        <v>240</v>
      </c>
      <c r="G911" s="5" t="s">
        <v>22</v>
      </c>
      <c r="H911" s="5" t="s">
        <v>241</v>
      </c>
      <c r="I911" s="5" t="s">
        <v>24</v>
      </c>
      <c r="J911" s="5" t="s">
        <v>628</v>
      </c>
      <c r="K911" s="5" t="s">
        <v>26</v>
      </c>
      <c r="L911" s="6">
        <v>8</v>
      </c>
      <c r="M911" s="2" t="s">
        <v>27</v>
      </c>
      <c r="N911" s="6">
        <v>9.44</v>
      </c>
      <c r="Q911" s="6">
        <v>75.52</v>
      </c>
      <c r="R911" s="1" t="s">
        <v>243</v>
      </c>
      <c r="W911">
        <f t="shared" si="29"/>
        <v>6.3316666666651145</v>
      </c>
      <c r="X911">
        <f t="shared" si="28"/>
        <v>0.21105555555550382</v>
      </c>
    </row>
    <row r="912" spans="1:24">
      <c r="A912" s="3">
        <v>41894.671111111114</v>
      </c>
      <c r="B912" s="4">
        <v>41915</v>
      </c>
      <c r="C912" s="5" t="s">
        <v>18</v>
      </c>
      <c r="D912" s="5" t="s">
        <v>620</v>
      </c>
      <c r="E912" s="5" t="s">
        <v>20</v>
      </c>
      <c r="F912" s="5" t="s">
        <v>208</v>
      </c>
      <c r="G912" s="5" t="s">
        <v>22</v>
      </c>
      <c r="H912" s="5" t="s">
        <v>624</v>
      </c>
      <c r="I912" s="5" t="s">
        <v>24</v>
      </c>
      <c r="J912" s="5" t="s">
        <v>625</v>
      </c>
      <c r="K912" s="5" t="s">
        <v>26</v>
      </c>
      <c r="L912" s="6">
        <v>12</v>
      </c>
      <c r="M912" s="2" t="s">
        <v>27</v>
      </c>
      <c r="N912" s="6">
        <v>12.75</v>
      </c>
      <c r="Q912" s="6">
        <v>153</v>
      </c>
      <c r="R912" s="1" t="s">
        <v>626</v>
      </c>
      <c r="W912">
        <f t="shared" si="29"/>
        <v>20.328888888885558</v>
      </c>
      <c r="X912">
        <f t="shared" si="28"/>
        <v>0.67762962962951856</v>
      </c>
    </row>
    <row r="913" spans="1:24">
      <c r="A913" s="3">
        <v>41894.671122685184</v>
      </c>
      <c r="B913" s="4">
        <v>41915</v>
      </c>
      <c r="C913" s="5" t="s">
        <v>18</v>
      </c>
      <c r="D913" s="5" t="s">
        <v>620</v>
      </c>
      <c r="E913" s="5" t="s">
        <v>20</v>
      </c>
      <c r="F913" s="5" t="s">
        <v>208</v>
      </c>
      <c r="G913" s="5" t="s">
        <v>22</v>
      </c>
      <c r="H913" s="5" t="s">
        <v>621</v>
      </c>
      <c r="I913" s="5" t="s">
        <v>24</v>
      </c>
      <c r="J913" s="5" t="s">
        <v>622</v>
      </c>
      <c r="K913" s="5" t="s">
        <v>26</v>
      </c>
      <c r="L913" s="6">
        <v>12</v>
      </c>
      <c r="M913" s="2" t="s">
        <v>27</v>
      </c>
      <c r="N913" s="6">
        <v>18.63</v>
      </c>
      <c r="Q913" s="6">
        <v>223.56</v>
      </c>
      <c r="R913" s="1" t="s">
        <v>623</v>
      </c>
      <c r="W913">
        <f t="shared" si="29"/>
        <v>20.328877314816054</v>
      </c>
      <c r="X913">
        <f t="shared" si="28"/>
        <v>0.6776292438272018</v>
      </c>
    </row>
    <row r="914" spans="1:24">
      <c r="A914" s="3">
        <v>41894.688807870371</v>
      </c>
      <c r="B914" s="4">
        <v>41920</v>
      </c>
      <c r="C914" s="5" t="s">
        <v>18</v>
      </c>
      <c r="D914" s="5" t="s">
        <v>617</v>
      </c>
      <c r="E914" s="5" t="s">
        <v>20</v>
      </c>
      <c r="F914" s="5" t="s">
        <v>197</v>
      </c>
      <c r="G914" s="5" t="s">
        <v>198</v>
      </c>
      <c r="H914" s="5" t="s">
        <v>281</v>
      </c>
      <c r="I914" s="5" t="s">
        <v>24</v>
      </c>
      <c r="J914" s="5" t="s">
        <v>619</v>
      </c>
      <c r="K914" s="5" t="s">
        <v>26</v>
      </c>
      <c r="L914" s="6">
        <v>1</v>
      </c>
      <c r="M914" s="2" t="s">
        <v>27</v>
      </c>
      <c r="N914" s="6">
        <v>310</v>
      </c>
      <c r="Q914" s="6">
        <v>310</v>
      </c>
      <c r="R914" s="1" t="s">
        <v>283</v>
      </c>
      <c r="W914">
        <f t="shared" si="29"/>
        <v>25.31119212962949</v>
      </c>
      <c r="X914">
        <f t="shared" si="28"/>
        <v>0.84370640432098298</v>
      </c>
    </row>
    <row r="915" spans="1:24">
      <c r="A915" s="3">
        <v>41894.688819444447</v>
      </c>
      <c r="B915" s="4">
        <v>41920</v>
      </c>
      <c r="C915" s="5" t="s">
        <v>18</v>
      </c>
      <c r="D915" s="5" t="s">
        <v>617</v>
      </c>
      <c r="E915" s="5" t="s">
        <v>20</v>
      </c>
      <c r="F915" s="5" t="s">
        <v>197</v>
      </c>
      <c r="G915" s="5" t="s">
        <v>198</v>
      </c>
      <c r="H915" s="5" t="s">
        <v>497</v>
      </c>
      <c r="I915" s="5" t="s">
        <v>24</v>
      </c>
      <c r="J915" s="5" t="s">
        <v>618</v>
      </c>
      <c r="K915" s="5" t="s">
        <v>26</v>
      </c>
      <c r="L915" s="6">
        <v>1</v>
      </c>
      <c r="M915" s="2" t="s">
        <v>27</v>
      </c>
      <c r="N915" s="6">
        <v>115</v>
      </c>
      <c r="Q915" s="6">
        <v>115</v>
      </c>
      <c r="R915" s="1" t="s">
        <v>499</v>
      </c>
      <c r="W915">
        <f t="shared" si="29"/>
        <v>25.31118055555271</v>
      </c>
      <c r="X915">
        <f t="shared" si="28"/>
        <v>0.84370601851842364</v>
      </c>
    </row>
    <row r="916" spans="1:24">
      <c r="A916" s="3">
        <v>41897.403668981482</v>
      </c>
      <c r="B916" s="4">
        <v>41907</v>
      </c>
      <c r="C916" s="5" t="s">
        <v>18</v>
      </c>
      <c r="D916" s="5" t="s">
        <v>602</v>
      </c>
      <c r="E916" s="5" t="s">
        <v>20</v>
      </c>
      <c r="F916" s="5" t="s">
        <v>189</v>
      </c>
      <c r="G916" s="5" t="s">
        <v>22</v>
      </c>
      <c r="H916" s="5" t="s">
        <v>614</v>
      </c>
      <c r="I916" s="5" t="s">
        <v>24</v>
      </c>
      <c r="J916" s="5" t="s">
        <v>615</v>
      </c>
      <c r="K916" s="5" t="s">
        <v>26</v>
      </c>
      <c r="L916" s="6">
        <v>2</v>
      </c>
      <c r="M916" s="2" t="s">
        <v>27</v>
      </c>
      <c r="N916" s="6">
        <v>77.53</v>
      </c>
      <c r="Q916" s="6">
        <v>155.06</v>
      </c>
      <c r="R916" s="1" t="s">
        <v>616</v>
      </c>
      <c r="W916">
        <f t="shared" si="29"/>
        <v>9.596331018517958</v>
      </c>
      <c r="X916">
        <f t="shared" si="28"/>
        <v>0.31987770061726528</v>
      </c>
    </row>
    <row r="917" spans="1:24">
      <c r="A917" s="3">
        <v>41897.469189814816</v>
      </c>
      <c r="B917" s="4">
        <v>41900</v>
      </c>
      <c r="C917" s="5" t="s">
        <v>18</v>
      </c>
      <c r="D917" s="5" t="s">
        <v>606</v>
      </c>
      <c r="E917" s="5" t="s">
        <v>20</v>
      </c>
      <c r="F917" s="5" t="s">
        <v>46</v>
      </c>
      <c r="G917" s="5" t="s">
        <v>22</v>
      </c>
      <c r="H917" s="5" t="s">
        <v>611</v>
      </c>
      <c r="I917" s="5" t="s">
        <v>24</v>
      </c>
      <c r="J917" s="5" t="s">
        <v>612</v>
      </c>
      <c r="K917" s="5" t="s">
        <v>26</v>
      </c>
      <c r="L917" s="6">
        <v>3</v>
      </c>
      <c r="M917" s="2" t="s">
        <v>27</v>
      </c>
      <c r="N917" s="6">
        <v>65</v>
      </c>
      <c r="Q917" s="6">
        <v>195</v>
      </c>
      <c r="R917" s="1" t="s">
        <v>613</v>
      </c>
      <c r="W917">
        <f t="shared" si="29"/>
        <v>2.5308101851842366</v>
      </c>
      <c r="X917">
        <f t="shared" si="28"/>
        <v>8.4360339506141219E-2</v>
      </c>
    </row>
    <row r="918" spans="1:24">
      <c r="A918" s="3">
        <v>41897.469201388885</v>
      </c>
      <c r="B918" s="4">
        <v>41900</v>
      </c>
      <c r="C918" s="5" t="s">
        <v>18</v>
      </c>
      <c r="D918" s="5" t="s">
        <v>606</v>
      </c>
      <c r="E918" s="5" t="s">
        <v>20</v>
      </c>
      <c r="F918" s="5" t="s">
        <v>46</v>
      </c>
      <c r="G918" s="5" t="s">
        <v>22</v>
      </c>
      <c r="H918" s="5" t="s">
        <v>607</v>
      </c>
      <c r="I918" s="5" t="s">
        <v>24</v>
      </c>
      <c r="J918" s="5" t="s">
        <v>610</v>
      </c>
      <c r="K918" s="5" t="s">
        <v>26</v>
      </c>
      <c r="L918" s="6">
        <v>4</v>
      </c>
      <c r="M918" s="2" t="s">
        <v>27</v>
      </c>
      <c r="N918" s="6">
        <v>70</v>
      </c>
      <c r="Q918" s="6">
        <v>280</v>
      </c>
      <c r="R918" s="1" t="s">
        <v>609</v>
      </c>
      <c r="W918">
        <f t="shared" si="29"/>
        <v>2.5307986111147329</v>
      </c>
      <c r="X918">
        <f t="shared" si="28"/>
        <v>8.4359953703824431E-2</v>
      </c>
    </row>
    <row r="919" spans="1:24">
      <c r="A919" s="3">
        <v>41897.470150462963</v>
      </c>
      <c r="B919" s="4">
        <v>41897</v>
      </c>
      <c r="C919" s="5" t="s">
        <v>18</v>
      </c>
      <c r="D919" s="5" t="s">
        <v>606</v>
      </c>
      <c r="E919" s="5" t="s">
        <v>20</v>
      </c>
      <c r="F919" s="5" t="s">
        <v>46</v>
      </c>
      <c r="G919" s="5" t="s">
        <v>22</v>
      </c>
      <c r="H919" s="5" t="s">
        <v>607</v>
      </c>
      <c r="I919" s="5" t="s">
        <v>24</v>
      </c>
      <c r="J919" s="5" t="s">
        <v>608</v>
      </c>
      <c r="K919" s="5" t="s">
        <v>26</v>
      </c>
      <c r="L919" s="6">
        <v>1</v>
      </c>
      <c r="M919" s="2" t="s">
        <v>27</v>
      </c>
      <c r="N919" s="6">
        <v>70</v>
      </c>
      <c r="Q919" s="6">
        <v>70</v>
      </c>
      <c r="R919" s="1" t="s">
        <v>609</v>
      </c>
      <c r="W919">
        <f t="shared" si="29"/>
        <v>-0.47015046296291985</v>
      </c>
      <c r="X919">
        <f t="shared" si="28"/>
        <v>-1.5671682098763996E-2</v>
      </c>
    </row>
    <row r="920" spans="1:24">
      <c r="A920" s="3">
        <v>41897.477060185185</v>
      </c>
      <c r="B920" s="4">
        <v>41907</v>
      </c>
      <c r="C920" s="5" t="s">
        <v>18</v>
      </c>
      <c r="D920" s="5" t="s">
        <v>602</v>
      </c>
      <c r="E920" s="5" t="s">
        <v>20</v>
      </c>
      <c r="F920" s="5" t="s">
        <v>189</v>
      </c>
      <c r="G920" s="5" t="s">
        <v>22</v>
      </c>
      <c r="H920" s="5" t="s">
        <v>603</v>
      </c>
      <c r="I920" s="5" t="s">
        <v>24</v>
      </c>
      <c r="J920" s="5" t="s">
        <v>604</v>
      </c>
      <c r="K920" s="5" t="s">
        <v>26</v>
      </c>
      <c r="L920" s="6">
        <v>1</v>
      </c>
      <c r="M920" s="2" t="s">
        <v>27</v>
      </c>
      <c r="N920" s="6">
        <v>114.76</v>
      </c>
      <c r="Q920" s="6">
        <v>114.76</v>
      </c>
      <c r="R920" s="1" t="s">
        <v>605</v>
      </c>
      <c r="W920">
        <f t="shared" si="29"/>
        <v>9.5229398148148903</v>
      </c>
      <c r="X920">
        <f t="shared" si="28"/>
        <v>0.31743132716049632</v>
      </c>
    </row>
    <row r="921" spans="1:24">
      <c r="A921" s="3">
        <v>41900.616805555554</v>
      </c>
      <c r="B921" s="4">
        <v>41908</v>
      </c>
      <c r="C921" s="5" t="s">
        <v>18</v>
      </c>
      <c r="D921" s="5" t="s">
        <v>595</v>
      </c>
      <c r="E921" s="5" t="s">
        <v>20</v>
      </c>
      <c r="F921" s="5" t="s">
        <v>276</v>
      </c>
      <c r="G921" s="5" t="s">
        <v>22</v>
      </c>
      <c r="H921" s="5" t="s">
        <v>599</v>
      </c>
      <c r="I921" s="5" t="s">
        <v>24</v>
      </c>
      <c r="J921" s="5" t="s">
        <v>600</v>
      </c>
      <c r="K921" s="5" t="s">
        <v>26</v>
      </c>
      <c r="L921" s="6">
        <v>2</v>
      </c>
      <c r="M921" s="2" t="s">
        <v>27</v>
      </c>
      <c r="N921" s="6">
        <v>132.30000000000001</v>
      </c>
      <c r="Q921" s="6">
        <v>264.60000000000002</v>
      </c>
      <c r="R921" s="1" t="s">
        <v>601</v>
      </c>
      <c r="W921">
        <f t="shared" si="29"/>
        <v>7.383194444446417</v>
      </c>
      <c r="X921">
        <f t="shared" si="28"/>
        <v>0.24610648148154723</v>
      </c>
    </row>
    <row r="922" spans="1:24">
      <c r="A922" s="3">
        <v>41900.61681712963</v>
      </c>
      <c r="B922" s="4">
        <v>41908</v>
      </c>
      <c r="C922" s="5" t="s">
        <v>18</v>
      </c>
      <c r="D922" s="5" t="s">
        <v>595</v>
      </c>
      <c r="E922" s="5" t="s">
        <v>20</v>
      </c>
      <c r="F922" s="5" t="s">
        <v>276</v>
      </c>
      <c r="G922" s="5" t="s">
        <v>22</v>
      </c>
      <c r="H922" s="5" t="s">
        <v>596</v>
      </c>
      <c r="I922" s="5" t="s">
        <v>24</v>
      </c>
      <c r="J922" s="5" t="s">
        <v>597</v>
      </c>
      <c r="K922" s="5" t="s">
        <v>26</v>
      </c>
      <c r="L922" s="6">
        <v>6</v>
      </c>
      <c r="M922" s="2" t="s">
        <v>27</v>
      </c>
      <c r="N922" s="6">
        <v>43.5</v>
      </c>
      <c r="Q922" s="6">
        <v>261</v>
      </c>
      <c r="R922" s="1" t="s">
        <v>598</v>
      </c>
      <c r="W922">
        <f t="shared" si="29"/>
        <v>7.3831828703696374</v>
      </c>
      <c r="X922">
        <f t="shared" si="28"/>
        <v>0.24610609567898792</v>
      </c>
    </row>
    <row r="923" spans="1:24">
      <c r="A923" s="3">
        <v>41900.626539351855</v>
      </c>
      <c r="B923" s="4">
        <v>42016</v>
      </c>
      <c r="C923" s="5" t="s">
        <v>18</v>
      </c>
      <c r="D923" s="5" t="s">
        <v>591</v>
      </c>
      <c r="E923" s="5" t="s">
        <v>20</v>
      </c>
      <c r="F923" s="5" t="s">
        <v>575</v>
      </c>
      <c r="G923" s="5" t="s">
        <v>22</v>
      </c>
      <c r="H923" s="5" t="s">
        <v>592</v>
      </c>
      <c r="I923" s="5" t="s">
        <v>24</v>
      </c>
      <c r="J923" s="5" t="s">
        <v>593</v>
      </c>
      <c r="K923" s="5" t="s">
        <v>26</v>
      </c>
      <c r="L923" s="6">
        <v>5</v>
      </c>
      <c r="M923" s="2" t="s">
        <v>27</v>
      </c>
      <c r="N923" s="6">
        <v>94.85</v>
      </c>
      <c r="Q923" s="6">
        <v>474.25</v>
      </c>
      <c r="R923" s="1" t="s">
        <v>594</v>
      </c>
      <c r="W923">
        <f t="shared" si="29"/>
        <v>115.37346064814483</v>
      </c>
      <c r="X923">
        <f t="shared" si="28"/>
        <v>3.8457820216048275</v>
      </c>
    </row>
    <row r="924" spans="1:24">
      <c r="A924" s="3">
        <v>41900.691712962966</v>
      </c>
      <c r="B924" s="4">
        <v>41912</v>
      </c>
      <c r="C924" s="5" t="s">
        <v>18</v>
      </c>
      <c r="D924" s="5" t="s">
        <v>588</v>
      </c>
      <c r="E924" s="5" t="s">
        <v>20</v>
      </c>
      <c r="F924" s="5" t="s">
        <v>228</v>
      </c>
      <c r="G924" s="5" t="s">
        <v>22</v>
      </c>
      <c r="H924" s="5" t="s">
        <v>229</v>
      </c>
      <c r="I924" s="5" t="s">
        <v>24</v>
      </c>
      <c r="J924" s="5" t="s">
        <v>590</v>
      </c>
      <c r="K924" s="5" t="s">
        <v>26</v>
      </c>
      <c r="L924" s="6">
        <v>2</v>
      </c>
      <c r="M924" s="2" t="s">
        <v>27</v>
      </c>
      <c r="N924" s="6">
        <v>126</v>
      </c>
      <c r="Q924" s="6">
        <v>252</v>
      </c>
      <c r="R924" s="1" t="s">
        <v>231</v>
      </c>
      <c r="W924">
        <f t="shared" si="29"/>
        <v>11.308287037034461</v>
      </c>
      <c r="X924">
        <f t="shared" si="28"/>
        <v>0.37694290123448204</v>
      </c>
    </row>
    <row r="925" spans="1:24">
      <c r="A925" s="3">
        <v>41900.691724537035</v>
      </c>
      <c r="B925" s="4">
        <v>41912</v>
      </c>
      <c r="C925" s="5" t="s">
        <v>18</v>
      </c>
      <c r="D925" s="5" t="s">
        <v>588</v>
      </c>
      <c r="E925" s="5" t="s">
        <v>20</v>
      </c>
      <c r="F925" s="5" t="s">
        <v>228</v>
      </c>
      <c r="G925" s="5" t="s">
        <v>22</v>
      </c>
      <c r="H925" s="5" t="s">
        <v>232</v>
      </c>
      <c r="I925" s="5" t="s">
        <v>24</v>
      </c>
      <c r="J925" s="5" t="s">
        <v>589</v>
      </c>
      <c r="K925" s="5" t="s">
        <v>26</v>
      </c>
      <c r="L925" s="6">
        <v>2</v>
      </c>
      <c r="M925" s="2" t="s">
        <v>27</v>
      </c>
      <c r="N925" s="6">
        <v>72</v>
      </c>
      <c r="Q925" s="6">
        <v>144</v>
      </c>
      <c r="R925" s="1" t="s">
        <v>234</v>
      </c>
      <c r="W925">
        <f t="shared" si="29"/>
        <v>11.308275462964957</v>
      </c>
      <c r="X925">
        <f t="shared" si="28"/>
        <v>0.37694251543216523</v>
      </c>
    </row>
    <row r="926" spans="1:24">
      <c r="A926" s="3">
        <v>41901.421574074076</v>
      </c>
      <c r="B926" s="4">
        <v>41912</v>
      </c>
      <c r="C926" s="5" t="s">
        <v>18</v>
      </c>
      <c r="D926" s="5" t="s">
        <v>584</v>
      </c>
      <c r="E926" s="5" t="s">
        <v>20</v>
      </c>
      <c r="F926" s="5" t="s">
        <v>303</v>
      </c>
      <c r="G926" s="5" t="s">
        <v>22</v>
      </c>
      <c r="H926" s="5" t="s">
        <v>585</v>
      </c>
      <c r="I926" s="5" t="s">
        <v>24</v>
      </c>
      <c r="J926" s="5" t="s">
        <v>586</v>
      </c>
      <c r="K926" s="5" t="s">
        <v>26</v>
      </c>
      <c r="L926" s="6">
        <v>1</v>
      </c>
      <c r="M926" s="2" t="s">
        <v>27</v>
      </c>
      <c r="N926" s="6">
        <v>2462.6999999999998</v>
      </c>
      <c r="Q926" s="6">
        <v>2462.6999999999998</v>
      </c>
      <c r="R926" s="1" t="s">
        <v>587</v>
      </c>
      <c r="W926">
        <f t="shared" si="29"/>
        <v>10.578425925923511</v>
      </c>
      <c r="X926">
        <f t="shared" si="28"/>
        <v>0.35261419753078371</v>
      </c>
    </row>
    <row r="927" spans="1:24">
      <c r="A927" s="3">
        <v>41904.503854166665</v>
      </c>
      <c r="B927" s="4">
        <v>41922</v>
      </c>
      <c r="C927" s="5" t="s">
        <v>18</v>
      </c>
      <c r="D927" s="5" t="s">
        <v>579</v>
      </c>
      <c r="E927" s="5" t="s">
        <v>20</v>
      </c>
      <c r="F927" s="5" t="s">
        <v>580</v>
      </c>
      <c r="G927" s="5" t="s">
        <v>22</v>
      </c>
      <c r="H927" s="5" t="s">
        <v>581</v>
      </c>
      <c r="I927" s="5" t="s">
        <v>24</v>
      </c>
      <c r="J927" s="5" t="s">
        <v>582</v>
      </c>
      <c r="K927" s="5" t="s">
        <v>26</v>
      </c>
      <c r="L927" s="6">
        <v>70</v>
      </c>
      <c r="M927" s="2" t="s">
        <v>27</v>
      </c>
      <c r="N927" s="6">
        <v>13.2</v>
      </c>
      <c r="Q927" s="6">
        <v>924</v>
      </c>
      <c r="R927" s="1" t="s">
        <v>583</v>
      </c>
      <c r="W927">
        <f t="shared" si="29"/>
        <v>17.496145833334594</v>
      </c>
      <c r="X927">
        <f t="shared" si="28"/>
        <v>0.58320486111115311</v>
      </c>
    </row>
    <row r="928" spans="1:24">
      <c r="A928" s="3">
        <v>41905.448171296295</v>
      </c>
      <c r="B928" s="4">
        <v>42017</v>
      </c>
      <c r="C928" s="5" t="s">
        <v>18</v>
      </c>
      <c r="D928" s="5" t="s">
        <v>574</v>
      </c>
      <c r="E928" s="5" t="s">
        <v>20</v>
      </c>
      <c r="F928" s="5" t="s">
        <v>575</v>
      </c>
      <c r="G928" s="5" t="s">
        <v>22</v>
      </c>
      <c r="H928" s="5" t="s">
        <v>576</v>
      </c>
      <c r="I928" s="5" t="s">
        <v>24</v>
      </c>
      <c r="J928" s="5" t="s">
        <v>577</v>
      </c>
      <c r="K928" s="5" t="s">
        <v>26</v>
      </c>
      <c r="L928" s="6">
        <v>2</v>
      </c>
      <c r="M928" s="2" t="s">
        <v>27</v>
      </c>
      <c r="N928" s="6">
        <v>493.11</v>
      </c>
      <c r="Q928" s="6">
        <v>986.22</v>
      </c>
      <c r="R928" s="1" t="s">
        <v>578</v>
      </c>
      <c r="W928">
        <f t="shared" si="29"/>
        <v>111.55182870370481</v>
      </c>
      <c r="X928">
        <f t="shared" si="28"/>
        <v>3.7183942901234937</v>
      </c>
    </row>
    <row r="929" spans="1:24">
      <c r="A929" s="3">
        <v>41905.598541666666</v>
      </c>
      <c r="B929" s="4">
        <v>41933</v>
      </c>
      <c r="C929" s="5" t="s">
        <v>18</v>
      </c>
      <c r="D929" s="5" t="s">
        <v>537</v>
      </c>
      <c r="E929" s="5" t="s">
        <v>20</v>
      </c>
      <c r="F929" s="5" t="s">
        <v>271</v>
      </c>
      <c r="G929" s="5" t="s">
        <v>22</v>
      </c>
      <c r="H929" s="5" t="s">
        <v>571</v>
      </c>
      <c r="I929" s="5" t="s">
        <v>24</v>
      </c>
      <c r="J929" s="5" t="s">
        <v>572</v>
      </c>
      <c r="K929" s="5" t="s">
        <v>26</v>
      </c>
      <c r="L929" s="6">
        <v>8</v>
      </c>
      <c r="M929" s="2" t="s">
        <v>27</v>
      </c>
      <c r="N929" s="6">
        <v>576.79</v>
      </c>
      <c r="P929" s="7">
        <v>7</v>
      </c>
      <c r="Q929" s="6">
        <v>4291.32</v>
      </c>
      <c r="R929" s="1" t="s">
        <v>573</v>
      </c>
      <c r="W929">
        <f t="shared" si="29"/>
        <v>27.401458333333721</v>
      </c>
      <c r="X929">
        <f t="shared" si="28"/>
        <v>0.91338194444445742</v>
      </c>
    </row>
    <row r="930" spans="1:24">
      <c r="A930" s="3">
        <v>41905.598553240743</v>
      </c>
      <c r="B930" s="4">
        <v>41933</v>
      </c>
      <c r="C930" s="5" t="s">
        <v>18</v>
      </c>
      <c r="D930" s="5" t="s">
        <v>537</v>
      </c>
      <c r="E930" s="5" t="s">
        <v>20</v>
      </c>
      <c r="F930" s="5" t="s">
        <v>271</v>
      </c>
      <c r="G930" s="5" t="s">
        <v>22</v>
      </c>
      <c r="H930" s="5" t="s">
        <v>568</v>
      </c>
      <c r="I930" s="5" t="s">
        <v>24</v>
      </c>
      <c r="J930" s="5" t="s">
        <v>569</v>
      </c>
      <c r="K930" s="5" t="s">
        <v>26</v>
      </c>
      <c r="L930" s="6">
        <v>1</v>
      </c>
      <c r="M930" s="2" t="s">
        <v>27</v>
      </c>
      <c r="N930" s="6">
        <v>11.68</v>
      </c>
      <c r="P930" s="7">
        <v>7</v>
      </c>
      <c r="Q930" s="6">
        <v>10.86</v>
      </c>
      <c r="R930" s="1" t="s">
        <v>570</v>
      </c>
      <c r="W930">
        <f t="shared" si="29"/>
        <v>27.401446759256942</v>
      </c>
      <c r="X930">
        <f t="shared" si="28"/>
        <v>0.91338155864189807</v>
      </c>
    </row>
    <row r="931" spans="1:24">
      <c r="A931" s="3">
        <v>41905.598564814813</v>
      </c>
      <c r="B931" s="4">
        <v>41933</v>
      </c>
      <c r="C931" s="5" t="s">
        <v>18</v>
      </c>
      <c r="D931" s="5" t="s">
        <v>537</v>
      </c>
      <c r="E931" s="5" t="s">
        <v>20</v>
      </c>
      <c r="F931" s="5" t="s">
        <v>271</v>
      </c>
      <c r="G931" s="5" t="s">
        <v>22</v>
      </c>
      <c r="H931" s="5" t="s">
        <v>565</v>
      </c>
      <c r="I931" s="5" t="s">
        <v>24</v>
      </c>
      <c r="J931" s="5" t="s">
        <v>566</v>
      </c>
      <c r="K931" s="5" t="s">
        <v>26</v>
      </c>
      <c r="L931" s="6">
        <v>1</v>
      </c>
      <c r="M931" s="2" t="s">
        <v>27</v>
      </c>
      <c r="N931" s="6">
        <v>59.45</v>
      </c>
      <c r="P931" s="7">
        <v>7</v>
      </c>
      <c r="Q931" s="6">
        <v>55.29</v>
      </c>
      <c r="R931" s="1" t="s">
        <v>567</v>
      </c>
      <c r="W931">
        <f t="shared" si="29"/>
        <v>27.401435185187438</v>
      </c>
      <c r="X931">
        <f t="shared" si="28"/>
        <v>0.91338117283958131</v>
      </c>
    </row>
    <row r="932" spans="1:24">
      <c r="A932" s="3">
        <v>41905.598576388889</v>
      </c>
      <c r="B932" s="4">
        <v>41933</v>
      </c>
      <c r="C932" s="5" t="s">
        <v>18</v>
      </c>
      <c r="D932" s="5" t="s">
        <v>537</v>
      </c>
      <c r="E932" s="5" t="s">
        <v>20</v>
      </c>
      <c r="F932" s="5" t="s">
        <v>271</v>
      </c>
      <c r="G932" s="5" t="s">
        <v>22</v>
      </c>
      <c r="H932" s="5" t="s">
        <v>562</v>
      </c>
      <c r="I932" s="5" t="s">
        <v>24</v>
      </c>
      <c r="J932" s="5" t="s">
        <v>563</v>
      </c>
      <c r="K932" s="5" t="s">
        <v>26</v>
      </c>
      <c r="L932" s="6">
        <v>3</v>
      </c>
      <c r="M932" s="2" t="s">
        <v>27</v>
      </c>
      <c r="N932" s="6">
        <v>202.41</v>
      </c>
      <c r="P932" s="7">
        <v>7</v>
      </c>
      <c r="Q932" s="6">
        <v>564.72</v>
      </c>
      <c r="R932" s="1" t="s">
        <v>564</v>
      </c>
      <c r="W932">
        <f t="shared" si="29"/>
        <v>27.401423611110658</v>
      </c>
      <c r="X932">
        <f t="shared" si="28"/>
        <v>0.91338078703702197</v>
      </c>
    </row>
    <row r="933" spans="1:24">
      <c r="A933" s="3">
        <v>41905.598587962966</v>
      </c>
      <c r="B933" s="4">
        <v>41933</v>
      </c>
      <c r="C933" s="5" t="s">
        <v>18</v>
      </c>
      <c r="D933" s="5" t="s">
        <v>537</v>
      </c>
      <c r="E933" s="5" t="s">
        <v>20</v>
      </c>
      <c r="F933" s="5" t="s">
        <v>271</v>
      </c>
      <c r="G933" s="5" t="s">
        <v>22</v>
      </c>
      <c r="H933" s="5" t="s">
        <v>559</v>
      </c>
      <c r="I933" s="5" t="s">
        <v>24</v>
      </c>
      <c r="J933" s="5" t="s">
        <v>560</v>
      </c>
      <c r="K933" s="5" t="s">
        <v>26</v>
      </c>
      <c r="L933" s="6">
        <v>1</v>
      </c>
      <c r="M933" s="2" t="s">
        <v>27</v>
      </c>
      <c r="N933" s="6">
        <v>247.33</v>
      </c>
      <c r="P933" s="7">
        <v>7</v>
      </c>
      <c r="Q933" s="6">
        <v>230.02</v>
      </c>
      <c r="R933" s="1" t="s">
        <v>561</v>
      </c>
      <c r="W933">
        <f t="shared" si="29"/>
        <v>27.401412037033879</v>
      </c>
      <c r="X933">
        <f t="shared" si="28"/>
        <v>0.91338040123446262</v>
      </c>
    </row>
    <row r="934" spans="1:24">
      <c r="A934" s="3">
        <v>41905.598599537036</v>
      </c>
      <c r="B934" s="4">
        <v>41933</v>
      </c>
      <c r="C934" s="5" t="s">
        <v>18</v>
      </c>
      <c r="D934" s="5" t="s">
        <v>537</v>
      </c>
      <c r="E934" s="5" t="s">
        <v>20</v>
      </c>
      <c r="F934" s="5" t="s">
        <v>271</v>
      </c>
      <c r="G934" s="5" t="s">
        <v>22</v>
      </c>
      <c r="H934" s="5" t="s">
        <v>556</v>
      </c>
      <c r="I934" s="5" t="s">
        <v>24</v>
      </c>
      <c r="J934" s="5" t="s">
        <v>557</v>
      </c>
      <c r="K934" s="5" t="s">
        <v>26</v>
      </c>
      <c r="L934" s="6">
        <v>2</v>
      </c>
      <c r="M934" s="2" t="s">
        <v>27</v>
      </c>
      <c r="N934" s="6">
        <v>315.87</v>
      </c>
      <c r="P934" s="7">
        <v>7</v>
      </c>
      <c r="Q934" s="6">
        <v>587.52</v>
      </c>
      <c r="R934" s="1" t="s">
        <v>558</v>
      </c>
      <c r="W934">
        <f t="shared" si="29"/>
        <v>27.401400462964375</v>
      </c>
      <c r="X934">
        <f t="shared" si="28"/>
        <v>0.91338001543214586</v>
      </c>
    </row>
    <row r="935" spans="1:24">
      <c r="A935" s="3">
        <v>41905.598611111112</v>
      </c>
      <c r="B935" s="4">
        <v>41933</v>
      </c>
      <c r="C935" s="5" t="s">
        <v>18</v>
      </c>
      <c r="D935" s="5" t="s">
        <v>537</v>
      </c>
      <c r="E935" s="5" t="s">
        <v>20</v>
      </c>
      <c r="F935" s="5" t="s">
        <v>271</v>
      </c>
      <c r="G935" s="5" t="s">
        <v>22</v>
      </c>
      <c r="H935" s="5" t="s">
        <v>554</v>
      </c>
      <c r="I935" s="5" t="s">
        <v>24</v>
      </c>
      <c r="J935" s="5" t="s">
        <v>555</v>
      </c>
      <c r="K935" s="5" t="s">
        <v>26</v>
      </c>
      <c r="L935" s="6">
        <v>6</v>
      </c>
      <c r="M935" s="2" t="s">
        <v>27</v>
      </c>
      <c r="N935" s="6">
        <v>39.44</v>
      </c>
      <c r="P935" s="7">
        <v>7</v>
      </c>
      <c r="Q935" s="6">
        <v>220.08</v>
      </c>
      <c r="R935" s="1" t="s">
        <v>553</v>
      </c>
      <c r="W935">
        <f t="shared" si="29"/>
        <v>27.401388888887595</v>
      </c>
      <c r="X935">
        <f t="shared" si="28"/>
        <v>0.91337962962958652</v>
      </c>
    </row>
    <row r="936" spans="1:24">
      <c r="A936" s="3">
        <v>41905.598622685182</v>
      </c>
      <c r="B936" s="4">
        <v>41933</v>
      </c>
      <c r="C936" s="5" t="s">
        <v>18</v>
      </c>
      <c r="D936" s="5" t="s">
        <v>537</v>
      </c>
      <c r="E936" s="5" t="s">
        <v>20</v>
      </c>
      <c r="F936" s="5" t="s">
        <v>271</v>
      </c>
      <c r="G936" s="5" t="s">
        <v>22</v>
      </c>
      <c r="H936" s="5" t="s">
        <v>551</v>
      </c>
      <c r="I936" s="5" t="s">
        <v>24</v>
      </c>
      <c r="J936" s="5" t="s">
        <v>552</v>
      </c>
      <c r="K936" s="5" t="s">
        <v>26</v>
      </c>
      <c r="L936" s="6">
        <v>6</v>
      </c>
      <c r="M936" s="2" t="s">
        <v>27</v>
      </c>
      <c r="N936" s="6">
        <v>7.79</v>
      </c>
      <c r="P936" s="7">
        <v>7</v>
      </c>
      <c r="Q936" s="6">
        <v>43.47</v>
      </c>
      <c r="R936" s="1" t="s">
        <v>553</v>
      </c>
      <c r="W936">
        <f t="shared" si="29"/>
        <v>27.401377314818092</v>
      </c>
      <c r="X936">
        <f t="shared" si="28"/>
        <v>0.91337924382726976</v>
      </c>
    </row>
    <row r="937" spans="1:24">
      <c r="A937" s="3">
        <v>41905.598634259259</v>
      </c>
      <c r="B937" s="4">
        <v>41933</v>
      </c>
      <c r="C937" s="5" t="s">
        <v>18</v>
      </c>
      <c r="D937" s="5" t="s">
        <v>537</v>
      </c>
      <c r="E937" s="5" t="s">
        <v>20</v>
      </c>
      <c r="F937" s="5" t="s">
        <v>271</v>
      </c>
      <c r="G937" s="5" t="s">
        <v>22</v>
      </c>
      <c r="H937" s="5" t="s">
        <v>549</v>
      </c>
      <c r="I937" s="5" t="s">
        <v>24</v>
      </c>
      <c r="J937" s="5" t="s">
        <v>550</v>
      </c>
      <c r="K937" s="5" t="s">
        <v>26</v>
      </c>
      <c r="L937" s="6">
        <v>2</v>
      </c>
      <c r="M937" s="2" t="s">
        <v>27</v>
      </c>
      <c r="N937" s="6">
        <v>100.98</v>
      </c>
      <c r="P937" s="7">
        <v>7</v>
      </c>
      <c r="Q937" s="6">
        <v>187.82</v>
      </c>
      <c r="R937" s="1" t="s">
        <v>548</v>
      </c>
      <c r="W937">
        <f t="shared" si="29"/>
        <v>27.401365740741312</v>
      </c>
      <c r="X937">
        <f t="shared" si="28"/>
        <v>0.91337885802471042</v>
      </c>
    </row>
    <row r="938" spans="1:24">
      <c r="A938" s="3">
        <v>41905.598645833335</v>
      </c>
      <c r="B938" s="4">
        <v>41933</v>
      </c>
      <c r="C938" s="5" t="s">
        <v>18</v>
      </c>
      <c r="D938" s="5" t="s">
        <v>537</v>
      </c>
      <c r="E938" s="5" t="s">
        <v>20</v>
      </c>
      <c r="F938" s="5" t="s">
        <v>271</v>
      </c>
      <c r="G938" s="5" t="s">
        <v>22</v>
      </c>
      <c r="H938" s="5" t="s">
        <v>546</v>
      </c>
      <c r="I938" s="5" t="s">
        <v>24</v>
      </c>
      <c r="J938" s="5" t="s">
        <v>547</v>
      </c>
      <c r="K938" s="5" t="s">
        <v>26</v>
      </c>
      <c r="L938" s="6">
        <v>1</v>
      </c>
      <c r="M938" s="2" t="s">
        <v>27</v>
      </c>
      <c r="N938" s="6">
        <v>32.64</v>
      </c>
      <c r="P938" s="7">
        <v>7</v>
      </c>
      <c r="Q938" s="6">
        <v>30.36</v>
      </c>
      <c r="R938" s="1" t="s">
        <v>548</v>
      </c>
      <c r="W938">
        <f t="shared" si="29"/>
        <v>27.401354166664532</v>
      </c>
      <c r="X938">
        <f t="shared" si="28"/>
        <v>0.91337847222215107</v>
      </c>
    </row>
    <row r="939" spans="1:24">
      <c r="A939" s="3">
        <v>41905.598657407405</v>
      </c>
      <c r="B939" s="4">
        <v>41933</v>
      </c>
      <c r="C939" s="5" t="s">
        <v>18</v>
      </c>
      <c r="D939" s="5" t="s">
        <v>537</v>
      </c>
      <c r="E939" s="5" t="s">
        <v>20</v>
      </c>
      <c r="F939" s="5" t="s">
        <v>271</v>
      </c>
      <c r="G939" s="5" t="s">
        <v>22</v>
      </c>
      <c r="H939" s="5" t="s">
        <v>544</v>
      </c>
      <c r="I939" s="5" t="s">
        <v>24</v>
      </c>
      <c r="J939" s="5" t="s">
        <v>545</v>
      </c>
      <c r="K939" s="5" t="s">
        <v>26</v>
      </c>
      <c r="L939" s="6">
        <v>1</v>
      </c>
      <c r="M939" s="2" t="s">
        <v>27</v>
      </c>
      <c r="N939" s="6">
        <v>18.62</v>
      </c>
      <c r="P939" s="7">
        <v>7</v>
      </c>
      <c r="Q939" s="6">
        <v>17.32</v>
      </c>
      <c r="R939" s="1" t="s">
        <v>540</v>
      </c>
      <c r="W939">
        <f t="shared" si="29"/>
        <v>27.401342592595029</v>
      </c>
      <c r="X939">
        <f t="shared" si="28"/>
        <v>0.91337808641983431</v>
      </c>
    </row>
    <row r="940" spans="1:24">
      <c r="A940" s="3">
        <v>41905.598668981482</v>
      </c>
      <c r="B940" s="4">
        <v>41933</v>
      </c>
      <c r="C940" s="5" t="s">
        <v>18</v>
      </c>
      <c r="D940" s="5" t="s">
        <v>537</v>
      </c>
      <c r="E940" s="5" t="s">
        <v>20</v>
      </c>
      <c r="F940" s="5" t="s">
        <v>271</v>
      </c>
      <c r="G940" s="5" t="s">
        <v>22</v>
      </c>
      <c r="H940" s="5" t="s">
        <v>541</v>
      </c>
      <c r="I940" s="5" t="s">
        <v>24</v>
      </c>
      <c r="J940" s="5" t="s">
        <v>542</v>
      </c>
      <c r="K940" s="5" t="s">
        <v>26</v>
      </c>
      <c r="L940" s="6">
        <v>4</v>
      </c>
      <c r="M940" s="2" t="s">
        <v>27</v>
      </c>
      <c r="N940" s="6">
        <v>120.98</v>
      </c>
      <c r="P940" s="7">
        <v>7</v>
      </c>
      <c r="Q940" s="6">
        <v>450.05</v>
      </c>
      <c r="R940" s="1" t="s">
        <v>543</v>
      </c>
      <c r="W940">
        <f t="shared" si="29"/>
        <v>27.401331018518249</v>
      </c>
      <c r="X940">
        <f t="shared" si="28"/>
        <v>0.91337770061727497</v>
      </c>
    </row>
    <row r="941" spans="1:24">
      <c r="A941" s="3">
        <v>41905.598680555559</v>
      </c>
      <c r="B941" s="4">
        <v>41933</v>
      </c>
      <c r="C941" s="5" t="s">
        <v>18</v>
      </c>
      <c r="D941" s="5" t="s">
        <v>537</v>
      </c>
      <c r="E941" s="5" t="s">
        <v>20</v>
      </c>
      <c r="F941" s="5" t="s">
        <v>271</v>
      </c>
      <c r="G941" s="5" t="s">
        <v>22</v>
      </c>
      <c r="H941" s="5" t="s">
        <v>538</v>
      </c>
      <c r="I941" s="5" t="s">
        <v>24</v>
      </c>
      <c r="J941" s="5" t="s">
        <v>539</v>
      </c>
      <c r="K941" s="5" t="s">
        <v>26</v>
      </c>
      <c r="L941" s="6">
        <v>2</v>
      </c>
      <c r="M941" s="2" t="s">
        <v>27</v>
      </c>
      <c r="N941" s="6">
        <v>32.090000000000003</v>
      </c>
      <c r="P941" s="7">
        <v>7</v>
      </c>
      <c r="Q941" s="6">
        <v>59.69</v>
      </c>
      <c r="R941" s="1" t="s">
        <v>540</v>
      </c>
      <c r="W941">
        <f t="shared" si="29"/>
        <v>27.401319444441469</v>
      </c>
      <c r="X941">
        <f t="shared" si="28"/>
        <v>0.91337731481471562</v>
      </c>
    </row>
    <row r="942" spans="1:24">
      <c r="A942" s="3">
        <v>41905.629467592589</v>
      </c>
      <c r="B942" s="4">
        <v>41941</v>
      </c>
      <c r="C942" s="5" t="s">
        <v>18</v>
      </c>
      <c r="D942" s="5" t="s">
        <v>528</v>
      </c>
      <c r="E942" s="5" t="s">
        <v>20</v>
      </c>
      <c r="F942" s="5" t="s">
        <v>165</v>
      </c>
      <c r="G942" s="5" t="s">
        <v>22</v>
      </c>
      <c r="H942" s="5" t="s">
        <v>534</v>
      </c>
      <c r="I942" s="5" t="s">
        <v>24</v>
      </c>
      <c r="J942" s="5" t="s">
        <v>535</v>
      </c>
      <c r="K942" s="5" t="s">
        <v>26</v>
      </c>
      <c r="L942" s="6">
        <v>1</v>
      </c>
      <c r="M942" s="2" t="s">
        <v>27</v>
      </c>
      <c r="N942" s="6">
        <v>300</v>
      </c>
      <c r="Q942" s="6">
        <v>300</v>
      </c>
      <c r="R942" s="1" t="s">
        <v>536</v>
      </c>
      <c r="W942">
        <f t="shared" si="29"/>
        <v>35.370532407410792</v>
      </c>
      <c r="X942">
        <f t="shared" si="28"/>
        <v>1.1790177469136931</v>
      </c>
    </row>
    <row r="943" spans="1:24">
      <c r="A943" s="3">
        <v>41905.629479166666</v>
      </c>
      <c r="B943" s="4">
        <v>41941</v>
      </c>
      <c r="C943" s="5" t="s">
        <v>18</v>
      </c>
      <c r="D943" s="5" t="s">
        <v>528</v>
      </c>
      <c r="E943" s="5" t="s">
        <v>20</v>
      </c>
      <c r="F943" s="5" t="s">
        <v>165</v>
      </c>
      <c r="G943" s="5" t="s">
        <v>22</v>
      </c>
      <c r="H943" s="5" t="s">
        <v>532</v>
      </c>
      <c r="I943" s="5" t="s">
        <v>24</v>
      </c>
      <c r="J943" s="5" t="s">
        <v>533</v>
      </c>
      <c r="K943" s="5" t="s">
        <v>26</v>
      </c>
      <c r="L943" s="6">
        <v>2</v>
      </c>
      <c r="M943" s="2" t="s">
        <v>27</v>
      </c>
      <c r="N943" s="6">
        <v>44</v>
      </c>
      <c r="Q943" s="6">
        <v>88</v>
      </c>
      <c r="R943" s="1" t="s">
        <v>531</v>
      </c>
      <c r="W943">
        <f t="shared" si="29"/>
        <v>35.370520833334012</v>
      </c>
      <c r="X943">
        <f t="shared" si="28"/>
        <v>1.1790173611111336</v>
      </c>
    </row>
    <row r="944" spans="1:24">
      <c r="A944" s="3">
        <v>41905.629490740743</v>
      </c>
      <c r="B944" s="4">
        <v>41941</v>
      </c>
      <c r="C944" s="5" t="s">
        <v>18</v>
      </c>
      <c r="D944" s="5" t="s">
        <v>528</v>
      </c>
      <c r="E944" s="5" t="s">
        <v>20</v>
      </c>
      <c r="F944" s="5" t="s">
        <v>165</v>
      </c>
      <c r="G944" s="5" t="s">
        <v>22</v>
      </c>
      <c r="H944" s="5" t="s">
        <v>529</v>
      </c>
      <c r="I944" s="5" t="s">
        <v>24</v>
      </c>
      <c r="J944" s="5" t="s">
        <v>530</v>
      </c>
      <c r="K944" s="5" t="s">
        <v>26</v>
      </c>
      <c r="L944" s="6">
        <v>2</v>
      </c>
      <c r="M944" s="2" t="s">
        <v>27</v>
      </c>
      <c r="N944" s="6">
        <v>45</v>
      </c>
      <c r="Q944" s="6">
        <v>90</v>
      </c>
      <c r="R944" s="1" t="s">
        <v>531</v>
      </c>
      <c r="W944">
        <f t="shared" si="29"/>
        <v>35.370509259257233</v>
      </c>
      <c r="X944">
        <f t="shared" si="28"/>
        <v>1.1790169753085744</v>
      </c>
    </row>
    <row r="945" spans="1:24">
      <c r="A945" s="3">
        <v>41907.580046296294</v>
      </c>
      <c r="B945" s="4">
        <v>41932</v>
      </c>
      <c r="C945" s="5" t="s">
        <v>18</v>
      </c>
      <c r="D945" s="5" t="s">
        <v>504</v>
      </c>
      <c r="E945" s="5" t="s">
        <v>20</v>
      </c>
      <c r="F945" s="5" t="s">
        <v>505</v>
      </c>
      <c r="G945" s="5" t="s">
        <v>22</v>
      </c>
      <c r="H945" s="5" t="s">
        <v>525</v>
      </c>
      <c r="I945" s="5" t="s">
        <v>24</v>
      </c>
      <c r="J945" s="5" t="s">
        <v>526</v>
      </c>
      <c r="K945" s="5" t="s">
        <v>26</v>
      </c>
      <c r="L945" s="6">
        <v>1</v>
      </c>
      <c r="M945" s="2" t="s">
        <v>27</v>
      </c>
      <c r="N945" s="6">
        <v>95</v>
      </c>
      <c r="Q945" s="6">
        <v>95</v>
      </c>
      <c r="R945" s="1" t="s">
        <v>527</v>
      </c>
      <c r="W945">
        <f t="shared" si="29"/>
        <v>24.419953703705687</v>
      </c>
      <c r="X945">
        <f t="shared" si="28"/>
        <v>0.81399845679018956</v>
      </c>
    </row>
    <row r="946" spans="1:24">
      <c r="A946" s="3">
        <v>41907.678912037038</v>
      </c>
      <c r="B946" s="4">
        <v>41906</v>
      </c>
      <c r="C946" s="5" t="s">
        <v>18</v>
      </c>
      <c r="D946" s="5" t="s">
        <v>521</v>
      </c>
      <c r="E946" s="5" t="s">
        <v>20</v>
      </c>
      <c r="F946" s="5" t="s">
        <v>170</v>
      </c>
      <c r="G946" s="5" t="s">
        <v>22</v>
      </c>
      <c r="H946" s="5" t="s">
        <v>522</v>
      </c>
      <c r="I946" s="5" t="s">
        <v>38</v>
      </c>
      <c r="J946" s="5" t="s">
        <v>523</v>
      </c>
      <c r="K946" s="5" t="s">
        <v>40</v>
      </c>
      <c r="L946" s="6">
        <v>9</v>
      </c>
      <c r="M946" s="2" t="s">
        <v>27</v>
      </c>
      <c r="N946" s="6">
        <v>38.85</v>
      </c>
      <c r="Q946" s="6">
        <v>349.65</v>
      </c>
      <c r="R946" s="1" t="s">
        <v>524</v>
      </c>
      <c r="W946">
        <f t="shared" si="29"/>
        <v>-1.6789120370376622</v>
      </c>
      <c r="X946">
        <f t="shared" si="28"/>
        <v>-5.5963734567922072E-2</v>
      </c>
    </row>
    <row r="947" spans="1:24">
      <c r="A947" s="3">
        <v>41907.701608796298</v>
      </c>
      <c r="B947" s="4">
        <v>41932</v>
      </c>
      <c r="C947" s="5" t="s">
        <v>18</v>
      </c>
      <c r="D947" s="5" t="s">
        <v>504</v>
      </c>
      <c r="E947" s="5" t="s">
        <v>20</v>
      </c>
      <c r="F947" s="5" t="s">
        <v>505</v>
      </c>
      <c r="G947" s="5" t="s">
        <v>22</v>
      </c>
      <c r="H947" s="5" t="s">
        <v>518</v>
      </c>
      <c r="I947" s="5" t="s">
        <v>24</v>
      </c>
      <c r="J947" s="5" t="s">
        <v>519</v>
      </c>
      <c r="K947" s="5" t="s">
        <v>26</v>
      </c>
      <c r="L947" s="6">
        <v>4</v>
      </c>
      <c r="M947" s="2" t="s">
        <v>27</v>
      </c>
      <c r="N947" s="6">
        <v>115</v>
      </c>
      <c r="Q947" s="6">
        <v>460</v>
      </c>
      <c r="R947" s="1" t="s">
        <v>520</v>
      </c>
      <c r="W947">
        <f t="shared" si="29"/>
        <v>24.298391203701613</v>
      </c>
      <c r="X947">
        <f t="shared" si="28"/>
        <v>0.80994637345672038</v>
      </c>
    </row>
    <row r="948" spans="1:24">
      <c r="A948" s="3">
        <v>41907.701620370368</v>
      </c>
      <c r="B948" s="4">
        <v>41932</v>
      </c>
      <c r="C948" s="5" t="s">
        <v>18</v>
      </c>
      <c r="D948" s="5" t="s">
        <v>504</v>
      </c>
      <c r="E948" s="5" t="s">
        <v>20</v>
      </c>
      <c r="F948" s="5" t="s">
        <v>505</v>
      </c>
      <c r="G948" s="5" t="s">
        <v>22</v>
      </c>
      <c r="H948" s="5" t="s">
        <v>515</v>
      </c>
      <c r="I948" s="5" t="s">
        <v>24</v>
      </c>
      <c r="J948" s="5" t="s">
        <v>516</v>
      </c>
      <c r="K948" s="5" t="s">
        <v>26</v>
      </c>
      <c r="L948" s="6">
        <v>1</v>
      </c>
      <c r="M948" s="2" t="s">
        <v>27</v>
      </c>
      <c r="N948" s="6">
        <v>285</v>
      </c>
      <c r="Q948" s="6">
        <v>285</v>
      </c>
      <c r="R948" s="1" t="s">
        <v>517</v>
      </c>
      <c r="W948">
        <f t="shared" si="29"/>
        <v>24.298379629632109</v>
      </c>
      <c r="X948">
        <f t="shared" si="28"/>
        <v>0.80994598765440362</v>
      </c>
    </row>
    <row r="949" spans="1:24">
      <c r="A949" s="3">
        <v>41907.701631944445</v>
      </c>
      <c r="B949" s="4">
        <v>41932</v>
      </c>
      <c r="C949" s="5" t="s">
        <v>18</v>
      </c>
      <c r="D949" s="5" t="s">
        <v>504</v>
      </c>
      <c r="E949" s="5" t="s">
        <v>20</v>
      </c>
      <c r="F949" s="5" t="s">
        <v>505</v>
      </c>
      <c r="G949" s="5" t="s">
        <v>22</v>
      </c>
      <c r="H949" s="5" t="s">
        <v>512</v>
      </c>
      <c r="I949" s="5" t="s">
        <v>24</v>
      </c>
      <c r="J949" s="5" t="s">
        <v>513</v>
      </c>
      <c r="K949" s="5" t="s">
        <v>26</v>
      </c>
      <c r="L949" s="6">
        <v>2</v>
      </c>
      <c r="M949" s="2" t="s">
        <v>27</v>
      </c>
      <c r="N949" s="6">
        <v>6</v>
      </c>
      <c r="Q949" s="6">
        <v>12</v>
      </c>
      <c r="R949" s="1" t="s">
        <v>514</v>
      </c>
      <c r="W949">
        <f t="shared" si="29"/>
        <v>24.298368055555329</v>
      </c>
      <c r="X949">
        <f t="shared" si="28"/>
        <v>0.80994560185184428</v>
      </c>
    </row>
    <row r="950" spans="1:24">
      <c r="A950" s="3">
        <v>41907.701643518521</v>
      </c>
      <c r="B950" s="4">
        <v>41932</v>
      </c>
      <c r="C950" s="5" t="s">
        <v>18</v>
      </c>
      <c r="D950" s="5" t="s">
        <v>504</v>
      </c>
      <c r="E950" s="5" t="s">
        <v>20</v>
      </c>
      <c r="F950" s="5" t="s">
        <v>505</v>
      </c>
      <c r="G950" s="5" t="s">
        <v>22</v>
      </c>
      <c r="H950" s="5" t="s">
        <v>509</v>
      </c>
      <c r="I950" s="5" t="s">
        <v>24</v>
      </c>
      <c r="J950" s="5" t="s">
        <v>510</v>
      </c>
      <c r="K950" s="5" t="s">
        <v>26</v>
      </c>
      <c r="L950" s="6">
        <v>2</v>
      </c>
      <c r="M950" s="2" t="s">
        <v>27</v>
      </c>
      <c r="N950" s="6">
        <v>19</v>
      </c>
      <c r="Q950" s="6">
        <v>38</v>
      </c>
      <c r="R950" s="1" t="s">
        <v>511</v>
      </c>
      <c r="W950">
        <f t="shared" si="29"/>
        <v>24.29835648147855</v>
      </c>
      <c r="X950">
        <f t="shared" si="28"/>
        <v>0.80994521604928493</v>
      </c>
    </row>
    <row r="951" spans="1:24">
      <c r="A951" s="3">
        <v>41907.701666666668</v>
      </c>
      <c r="B951" s="4">
        <v>41932</v>
      </c>
      <c r="C951" s="5" t="s">
        <v>18</v>
      </c>
      <c r="D951" s="5" t="s">
        <v>504</v>
      </c>
      <c r="E951" s="5" t="s">
        <v>20</v>
      </c>
      <c r="F951" s="5" t="s">
        <v>505</v>
      </c>
      <c r="G951" s="5" t="s">
        <v>22</v>
      </c>
      <c r="H951" s="5" t="s">
        <v>506</v>
      </c>
      <c r="I951" s="5" t="s">
        <v>24</v>
      </c>
      <c r="J951" s="5" t="s">
        <v>507</v>
      </c>
      <c r="K951" s="5" t="s">
        <v>26</v>
      </c>
      <c r="L951" s="6">
        <v>1</v>
      </c>
      <c r="M951" s="2" t="s">
        <v>27</v>
      </c>
      <c r="N951" s="6">
        <v>2610</v>
      </c>
      <c r="Q951" s="6">
        <v>2610</v>
      </c>
      <c r="R951" s="1" t="s">
        <v>508</v>
      </c>
      <c r="W951">
        <f t="shared" si="29"/>
        <v>24.298333333332266</v>
      </c>
      <c r="X951">
        <f t="shared" si="28"/>
        <v>0.80994444444440883</v>
      </c>
    </row>
    <row r="952" spans="1:24">
      <c r="A952" s="3">
        <v>41907.710810185185</v>
      </c>
      <c r="B952" s="4">
        <v>41913</v>
      </c>
      <c r="C952" s="5" t="s">
        <v>18</v>
      </c>
      <c r="D952" s="5" t="s">
        <v>501</v>
      </c>
      <c r="E952" s="5" t="s">
        <v>20</v>
      </c>
      <c r="F952" s="5" t="s">
        <v>276</v>
      </c>
      <c r="G952" s="5" t="s">
        <v>22</v>
      </c>
      <c r="H952" s="5" t="s">
        <v>502</v>
      </c>
      <c r="I952" s="5" t="s">
        <v>24</v>
      </c>
      <c r="J952" s="5" t="s">
        <v>503</v>
      </c>
      <c r="K952" s="5" t="s">
        <v>26</v>
      </c>
      <c r="L952" s="6">
        <v>11</v>
      </c>
      <c r="M952" s="2" t="s">
        <v>27</v>
      </c>
      <c r="N952" s="6">
        <v>35</v>
      </c>
      <c r="Q952" s="6">
        <v>385</v>
      </c>
      <c r="R952" s="1" t="s">
        <v>279</v>
      </c>
      <c r="W952">
        <f t="shared" si="29"/>
        <v>5.2891898148154723</v>
      </c>
      <c r="X952">
        <f t="shared" si="28"/>
        <v>0.17630632716051575</v>
      </c>
    </row>
    <row r="953" spans="1:24">
      <c r="A953" s="3">
        <v>41908.58221064815</v>
      </c>
      <c r="B953" s="4">
        <v>41915</v>
      </c>
      <c r="C953" s="5" t="s">
        <v>18</v>
      </c>
      <c r="D953" s="5" t="s">
        <v>493</v>
      </c>
      <c r="E953" s="5" t="s">
        <v>20</v>
      </c>
      <c r="F953" s="5" t="s">
        <v>289</v>
      </c>
      <c r="G953" s="5" t="s">
        <v>22</v>
      </c>
      <c r="H953" s="5" t="s">
        <v>281</v>
      </c>
      <c r="I953" s="5" t="s">
        <v>24</v>
      </c>
      <c r="J953" s="5" t="s">
        <v>500</v>
      </c>
      <c r="K953" s="5" t="s">
        <v>26</v>
      </c>
      <c r="L953" s="6">
        <v>2</v>
      </c>
      <c r="M953" s="2" t="s">
        <v>27</v>
      </c>
      <c r="N953" s="6">
        <v>130</v>
      </c>
      <c r="Q953" s="6">
        <v>260</v>
      </c>
      <c r="R953" s="1" t="s">
        <v>283</v>
      </c>
      <c r="W953">
        <f t="shared" si="29"/>
        <v>6.4177893518499332</v>
      </c>
      <c r="X953">
        <f t="shared" si="28"/>
        <v>0.2139263117283311</v>
      </c>
    </row>
    <row r="954" spans="1:24">
      <c r="A954" s="3">
        <v>41908.58222222222</v>
      </c>
      <c r="B954" s="4">
        <v>41915</v>
      </c>
      <c r="C954" s="5" t="s">
        <v>18</v>
      </c>
      <c r="D954" s="5" t="s">
        <v>493</v>
      </c>
      <c r="E954" s="5" t="s">
        <v>20</v>
      </c>
      <c r="F954" s="5" t="s">
        <v>289</v>
      </c>
      <c r="G954" s="5" t="s">
        <v>22</v>
      </c>
      <c r="H954" s="5" t="s">
        <v>497</v>
      </c>
      <c r="I954" s="5" t="s">
        <v>24</v>
      </c>
      <c r="J954" s="5" t="s">
        <v>498</v>
      </c>
      <c r="K954" s="5" t="s">
        <v>26</v>
      </c>
      <c r="L954" s="6">
        <v>2</v>
      </c>
      <c r="M954" s="2" t="s">
        <v>27</v>
      </c>
      <c r="N954" s="6">
        <v>68</v>
      </c>
      <c r="Q954" s="6">
        <v>136</v>
      </c>
      <c r="R954" s="1" t="s">
        <v>499</v>
      </c>
      <c r="W954">
        <f t="shared" si="29"/>
        <v>6.4177777777804295</v>
      </c>
      <c r="X954">
        <f t="shared" si="28"/>
        <v>0.21392592592601431</v>
      </c>
    </row>
    <row r="955" spans="1:24">
      <c r="A955" s="3">
        <v>41908.582233796296</v>
      </c>
      <c r="B955" s="4">
        <v>41915</v>
      </c>
      <c r="C955" s="5" t="s">
        <v>18</v>
      </c>
      <c r="D955" s="5" t="s">
        <v>493</v>
      </c>
      <c r="E955" s="5" t="s">
        <v>20</v>
      </c>
      <c r="F955" s="5" t="s">
        <v>289</v>
      </c>
      <c r="G955" s="5" t="s">
        <v>22</v>
      </c>
      <c r="H955" s="5" t="s">
        <v>494</v>
      </c>
      <c r="I955" s="5" t="s">
        <v>24</v>
      </c>
      <c r="J955" s="5" t="s">
        <v>495</v>
      </c>
      <c r="K955" s="5" t="s">
        <v>26</v>
      </c>
      <c r="L955" s="6">
        <v>2</v>
      </c>
      <c r="M955" s="2" t="s">
        <v>27</v>
      </c>
      <c r="N955" s="6">
        <v>170</v>
      </c>
      <c r="Q955" s="6">
        <v>340</v>
      </c>
      <c r="R955" s="1" t="s">
        <v>496</v>
      </c>
      <c r="W955">
        <f t="shared" si="29"/>
        <v>6.4177662037036498</v>
      </c>
      <c r="X955">
        <f t="shared" si="28"/>
        <v>0.21392554012345499</v>
      </c>
    </row>
    <row r="956" spans="1:24">
      <c r="A956" s="3">
        <v>41908.591678240744</v>
      </c>
      <c r="B956" s="4">
        <v>41918</v>
      </c>
      <c r="C956" s="5" t="s">
        <v>18</v>
      </c>
      <c r="D956" s="5" t="s">
        <v>489</v>
      </c>
      <c r="E956" s="5" t="s">
        <v>20</v>
      </c>
      <c r="F956" s="5" t="s">
        <v>46</v>
      </c>
      <c r="G956" s="5" t="s">
        <v>22</v>
      </c>
      <c r="H956" s="5" t="s">
        <v>490</v>
      </c>
      <c r="I956" s="5" t="s">
        <v>24</v>
      </c>
      <c r="J956" s="5" t="s">
        <v>491</v>
      </c>
      <c r="K956" s="5" t="s">
        <v>26</v>
      </c>
      <c r="L956" s="6">
        <v>2</v>
      </c>
      <c r="M956" s="2" t="s">
        <v>27</v>
      </c>
      <c r="N956" s="6">
        <v>530</v>
      </c>
      <c r="Q956" s="6">
        <v>1060</v>
      </c>
      <c r="R956" s="1" t="s">
        <v>492</v>
      </c>
      <c r="W956">
        <f t="shared" si="29"/>
        <v>9.4083217592560686</v>
      </c>
      <c r="X956">
        <f t="shared" si="28"/>
        <v>0.31361072530853562</v>
      </c>
    </row>
    <row r="957" spans="1:24">
      <c r="A957" s="3">
        <v>41914.429571759261</v>
      </c>
      <c r="B957" s="4">
        <v>41921</v>
      </c>
      <c r="C957" s="5" t="s">
        <v>18</v>
      </c>
      <c r="D957" s="5" t="s">
        <v>484</v>
      </c>
      <c r="E957" s="5" t="s">
        <v>20</v>
      </c>
      <c r="F957" s="5" t="s">
        <v>485</v>
      </c>
      <c r="G957" s="5" t="s">
        <v>22</v>
      </c>
      <c r="H957" s="5" t="s">
        <v>486</v>
      </c>
      <c r="I957" s="5" t="s">
        <v>24</v>
      </c>
      <c r="J957" s="5" t="s">
        <v>487</v>
      </c>
      <c r="K957" s="5" t="s">
        <v>26</v>
      </c>
      <c r="L957" s="6">
        <v>10</v>
      </c>
      <c r="M957" s="2" t="s">
        <v>27</v>
      </c>
      <c r="N957" s="6">
        <v>18.739999999999998</v>
      </c>
      <c r="Q957" s="6">
        <v>187.4</v>
      </c>
      <c r="R957" s="1" t="s">
        <v>488</v>
      </c>
      <c r="W957">
        <f t="shared" si="29"/>
        <v>6.5704282407386927</v>
      </c>
      <c r="X957">
        <f t="shared" si="28"/>
        <v>0.21901427469128976</v>
      </c>
    </row>
    <row r="958" spans="1:24">
      <c r="A958" s="3">
        <v>41914.435231481482</v>
      </c>
      <c r="B958" s="4">
        <v>41920</v>
      </c>
      <c r="C958" s="5" t="s">
        <v>18</v>
      </c>
      <c r="D958" s="5" t="s">
        <v>480</v>
      </c>
      <c r="E958" s="5" t="s">
        <v>20</v>
      </c>
      <c r="F958" s="5" t="s">
        <v>314</v>
      </c>
      <c r="G958" s="5" t="s">
        <v>22</v>
      </c>
      <c r="H958" s="5" t="s">
        <v>481</v>
      </c>
      <c r="I958" s="5" t="s">
        <v>24</v>
      </c>
      <c r="J958" s="5" t="s">
        <v>482</v>
      </c>
      <c r="K958" s="5" t="s">
        <v>26</v>
      </c>
      <c r="L958" s="6">
        <v>27</v>
      </c>
      <c r="M958" s="2" t="s">
        <v>27</v>
      </c>
      <c r="N958" s="6">
        <v>0.67</v>
      </c>
      <c r="Q958" s="6">
        <v>18.09</v>
      </c>
      <c r="R958" s="1" t="s">
        <v>483</v>
      </c>
      <c r="W958">
        <f t="shared" si="29"/>
        <v>5.564768518517667</v>
      </c>
      <c r="X958">
        <f t="shared" si="28"/>
        <v>0.18549228395058889</v>
      </c>
    </row>
    <row r="959" spans="1:24">
      <c r="A959" s="3">
        <v>41915.65357638889</v>
      </c>
      <c r="B959" s="4">
        <v>41957</v>
      </c>
      <c r="C959" s="5" t="s">
        <v>18</v>
      </c>
      <c r="D959" s="5" t="s">
        <v>364</v>
      </c>
      <c r="E959" s="5" t="s">
        <v>20</v>
      </c>
      <c r="F959" s="5" t="s">
        <v>365</v>
      </c>
      <c r="G959" s="5" t="s">
        <v>22</v>
      </c>
      <c r="H959" s="5" t="s">
        <v>477</v>
      </c>
      <c r="I959" s="5" t="s">
        <v>24</v>
      </c>
      <c r="J959" s="5" t="s">
        <v>478</v>
      </c>
      <c r="K959" s="5" t="s">
        <v>26</v>
      </c>
      <c r="L959" s="6">
        <v>1</v>
      </c>
      <c r="M959" s="2" t="s">
        <v>27</v>
      </c>
      <c r="N959" s="6">
        <v>362</v>
      </c>
      <c r="Q959" s="6">
        <v>362</v>
      </c>
      <c r="R959" s="1" t="s">
        <v>479</v>
      </c>
      <c r="W959">
        <f t="shared" si="29"/>
        <v>41.346423611110367</v>
      </c>
      <c r="X959">
        <f t="shared" si="28"/>
        <v>1.3782141203703455</v>
      </c>
    </row>
    <row r="960" spans="1:24">
      <c r="A960" s="3">
        <v>41915.653587962966</v>
      </c>
      <c r="B960" s="4">
        <v>41957</v>
      </c>
      <c r="C960" s="5" t="s">
        <v>18</v>
      </c>
      <c r="D960" s="5" t="s">
        <v>364</v>
      </c>
      <c r="E960" s="5" t="s">
        <v>20</v>
      </c>
      <c r="F960" s="5" t="s">
        <v>365</v>
      </c>
      <c r="G960" s="5" t="s">
        <v>22</v>
      </c>
      <c r="H960" s="5" t="s">
        <v>474</v>
      </c>
      <c r="I960" s="5" t="s">
        <v>24</v>
      </c>
      <c r="J960" s="5" t="s">
        <v>475</v>
      </c>
      <c r="K960" s="5" t="s">
        <v>26</v>
      </c>
      <c r="L960" s="6">
        <v>1</v>
      </c>
      <c r="M960" s="2" t="s">
        <v>27</v>
      </c>
      <c r="N960" s="6">
        <v>538</v>
      </c>
      <c r="Q960" s="6">
        <v>538</v>
      </c>
      <c r="R960" s="1" t="s">
        <v>476</v>
      </c>
      <c r="W960">
        <f t="shared" si="29"/>
        <v>41.346412037033588</v>
      </c>
      <c r="X960">
        <f t="shared" si="28"/>
        <v>1.3782137345677863</v>
      </c>
    </row>
    <row r="961" spans="1:24">
      <c r="A961" s="3">
        <v>41915.653599537036</v>
      </c>
      <c r="B961" s="4">
        <v>41957</v>
      </c>
      <c r="C961" s="5" t="s">
        <v>18</v>
      </c>
      <c r="D961" s="5" t="s">
        <v>364</v>
      </c>
      <c r="E961" s="5" t="s">
        <v>20</v>
      </c>
      <c r="F961" s="5" t="s">
        <v>365</v>
      </c>
      <c r="G961" s="5" t="s">
        <v>22</v>
      </c>
      <c r="H961" s="5" t="s">
        <v>471</v>
      </c>
      <c r="I961" s="5" t="s">
        <v>24</v>
      </c>
      <c r="J961" s="5" t="s">
        <v>472</v>
      </c>
      <c r="K961" s="5" t="s">
        <v>26</v>
      </c>
      <c r="L961" s="6">
        <v>1</v>
      </c>
      <c r="M961" s="2" t="s">
        <v>27</v>
      </c>
      <c r="N961" s="6">
        <v>538</v>
      </c>
      <c r="Q961" s="6">
        <v>538</v>
      </c>
      <c r="R961" s="1" t="s">
        <v>473</v>
      </c>
      <c r="W961">
        <f t="shared" si="29"/>
        <v>41.346400462964084</v>
      </c>
      <c r="X961">
        <f t="shared" si="28"/>
        <v>1.3782133487654695</v>
      </c>
    </row>
    <row r="962" spans="1:24">
      <c r="A962" s="3">
        <v>41915.653611111113</v>
      </c>
      <c r="B962" s="4">
        <v>41957</v>
      </c>
      <c r="C962" s="5" t="s">
        <v>18</v>
      </c>
      <c r="D962" s="5" t="s">
        <v>364</v>
      </c>
      <c r="E962" s="5" t="s">
        <v>20</v>
      </c>
      <c r="F962" s="5" t="s">
        <v>365</v>
      </c>
      <c r="G962" s="5" t="s">
        <v>22</v>
      </c>
      <c r="H962" s="5" t="s">
        <v>469</v>
      </c>
      <c r="I962" s="5" t="s">
        <v>24</v>
      </c>
      <c r="J962" s="5" t="s">
        <v>470</v>
      </c>
      <c r="K962" s="5" t="s">
        <v>26</v>
      </c>
      <c r="L962" s="6">
        <v>1</v>
      </c>
      <c r="M962" s="2" t="s">
        <v>27</v>
      </c>
      <c r="N962" s="6">
        <v>570</v>
      </c>
      <c r="Q962" s="6">
        <v>570</v>
      </c>
      <c r="R962" s="1" t="s">
        <v>436</v>
      </c>
      <c r="W962">
        <f t="shared" si="29"/>
        <v>41.346388888887304</v>
      </c>
      <c r="X962">
        <f t="shared" ref="X962:X1025" si="30">W962/30</f>
        <v>1.3782129629629101</v>
      </c>
    </row>
    <row r="963" spans="1:24">
      <c r="A963" s="3">
        <v>41915.653622685182</v>
      </c>
      <c r="B963" s="4">
        <v>41957</v>
      </c>
      <c r="C963" s="5" t="s">
        <v>18</v>
      </c>
      <c r="D963" s="5" t="s">
        <v>364</v>
      </c>
      <c r="E963" s="5" t="s">
        <v>20</v>
      </c>
      <c r="F963" s="5" t="s">
        <v>365</v>
      </c>
      <c r="G963" s="5" t="s">
        <v>22</v>
      </c>
      <c r="H963" s="5" t="s">
        <v>466</v>
      </c>
      <c r="I963" s="5" t="s">
        <v>24</v>
      </c>
      <c r="J963" s="5" t="s">
        <v>467</v>
      </c>
      <c r="K963" s="5" t="s">
        <v>26</v>
      </c>
      <c r="L963" s="6">
        <v>1</v>
      </c>
      <c r="M963" s="2" t="s">
        <v>27</v>
      </c>
      <c r="N963" s="6">
        <v>563</v>
      </c>
      <c r="Q963" s="6">
        <v>563</v>
      </c>
      <c r="R963" s="1" t="s">
        <v>468</v>
      </c>
      <c r="W963">
        <f t="shared" ref="W963:W1026" si="31">B963-A963</f>
        <v>41.346377314817801</v>
      </c>
      <c r="X963">
        <f t="shared" si="30"/>
        <v>1.3782125771605933</v>
      </c>
    </row>
    <row r="964" spans="1:24">
      <c r="A964" s="3">
        <v>41915.653634259259</v>
      </c>
      <c r="B964" s="4">
        <v>41957</v>
      </c>
      <c r="C964" s="5" t="s">
        <v>18</v>
      </c>
      <c r="D964" s="5" t="s">
        <v>364</v>
      </c>
      <c r="E964" s="5" t="s">
        <v>20</v>
      </c>
      <c r="F964" s="5" t="s">
        <v>365</v>
      </c>
      <c r="G964" s="5" t="s">
        <v>22</v>
      </c>
      <c r="H964" s="5" t="s">
        <v>463</v>
      </c>
      <c r="I964" s="5" t="s">
        <v>24</v>
      </c>
      <c r="J964" s="5" t="s">
        <v>464</v>
      </c>
      <c r="K964" s="5" t="s">
        <v>26</v>
      </c>
      <c r="L964" s="6">
        <v>1</v>
      </c>
      <c r="M964" s="2" t="s">
        <v>27</v>
      </c>
      <c r="N964" s="6">
        <v>14.9</v>
      </c>
      <c r="Q964" s="6">
        <v>14.9</v>
      </c>
      <c r="R964" s="1" t="s">
        <v>465</v>
      </c>
      <c r="W964">
        <f t="shared" si="31"/>
        <v>41.346365740741021</v>
      </c>
      <c r="X964">
        <f t="shared" si="30"/>
        <v>1.3782121913580341</v>
      </c>
    </row>
    <row r="965" spans="1:24">
      <c r="A965" s="3">
        <v>41915.653645833336</v>
      </c>
      <c r="B965" s="4">
        <v>41957</v>
      </c>
      <c r="C965" s="5" t="s">
        <v>18</v>
      </c>
      <c r="D965" s="5" t="s">
        <v>364</v>
      </c>
      <c r="E965" s="5" t="s">
        <v>20</v>
      </c>
      <c r="F965" s="5" t="s">
        <v>365</v>
      </c>
      <c r="G965" s="5" t="s">
        <v>22</v>
      </c>
      <c r="H965" s="5" t="s">
        <v>460</v>
      </c>
      <c r="I965" s="5" t="s">
        <v>24</v>
      </c>
      <c r="J965" s="5" t="s">
        <v>461</v>
      </c>
      <c r="K965" s="5" t="s">
        <v>26</v>
      </c>
      <c r="L965" s="6">
        <v>1</v>
      </c>
      <c r="M965" s="2" t="s">
        <v>27</v>
      </c>
      <c r="N965" s="6">
        <v>14.9</v>
      </c>
      <c r="Q965" s="6">
        <v>14.9</v>
      </c>
      <c r="R965" s="1" t="s">
        <v>462</v>
      </c>
      <c r="W965">
        <f t="shared" si="31"/>
        <v>41.346354166664241</v>
      </c>
      <c r="X965">
        <f t="shared" si="30"/>
        <v>1.3782118055554746</v>
      </c>
    </row>
    <row r="966" spans="1:24">
      <c r="A966" s="3">
        <v>41915.653657407405</v>
      </c>
      <c r="B966" s="4">
        <v>41957</v>
      </c>
      <c r="C966" s="5" t="s">
        <v>18</v>
      </c>
      <c r="D966" s="5" t="s">
        <v>364</v>
      </c>
      <c r="E966" s="5" t="s">
        <v>20</v>
      </c>
      <c r="F966" s="5" t="s">
        <v>365</v>
      </c>
      <c r="G966" s="5" t="s">
        <v>22</v>
      </c>
      <c r="H966" s="5" t="s">
        <v>457</v>
      </c>
      <c r="I966" s="5" t="s">
        <v>24</v>
      </c>
      <c r="J966" s="5" t="s">
        <v>458</v>
      </c>
      <c r="K966" s="5" t="s">
        <v>26</v>
      </c>
      <c r="L966" s="6">
        <v>1</v>
      </c>
      <c r="M966" s="2" t="s">
        <v>27</v>
      </c>
      <c r="N966" s="6">
        <v>1</v>
      </c>
      <c r="Q966" s="6">
        <v>1</v>
      </c>
      <c r="R966" s="1" t="s">
        <v>459</v>
      </c>
      <c r="W966">
        <f t="shared" si="31"/>
        <v>41.346342592594738</v>
      </c>
      <c r="X966">
        <f t="shared" si="30"/>
        <v>1.3782114197531579</v>
      </c>
    </row>
    <row r="967" spans="1:24">
      <c r="A967" s="3">
        <v>41915.653668981482</v>
      </c>
      <c r="B967" s="4">
        <v>41957</v>
      </c>
      <c r="C967" s="5" t="s">
        <v>18</v>
      </c>
      <c r="D967" s="5" t="s">
        <v>364</v>
      </c>
      <c r="E967" s="5" t="s">
        <v>20</v>
      </c>
      <c r="F967" s="5" t="s">
        <v>365</v>
      </c>
      <c r="G967" s="5" t="s">
        <v>22</v>
      </c>
      <c r="H967" s="5" t="s">
        <v>454</v>
      </c>
      <c r="I967" s="5" t="s">
        <v>24</v>
      </c>
      <c r="J967" s="5" t="s">
        <v>455</v>
      </c>
      <c r="K967" s="5" t="s">
        <v>26</v>
      </c>
      <c r="L967" s="6">
        <v>1</v>
      </c>
      <c r="M967" s="2" t="s">
        <v>27</v>
      </c>
      <c r="N967" s="6">
        <v>5.8</v>
      </c>
      <c r="Q967" s="6">
        <v>5.8</v>
      </c>
      <c r="R967" s="1" t="s">
        <v>456</v>
      </c>
      <c r="W967">
        <f t="shared" si="31"/>
        <v>41.346331018517958</v>
      </c>
      <c r="X967">
        <f t="shared" si="30"/>
        <v>1.3782110339505986</v>
      </c>
    </row>
    <row r="968" spans="1:24">
      <c r="A968" s="3">
        <v>41915.653680555559</v>
      </c>
      <c r="B968" s="4">
        <v>41957</v>
      </c>
      <c r="C968" s="5" t="s">
        <v>18</v>
      </c>
      <c r="D968" s="5" t="s">
        <v>364</v>
      </c>
      <c r="E968" s="5" t="s">
        <v>20</v>
      </c>
      <c r="F968" s="5" t="s">
        <v>365</v>
      </c>
      <c r="G968" s="5" t="s">
        <v>22</v>
      </c>
      <c r="H968" s="5" t="s">
        <v>451</v>
      </c>
      <c r="I968" s="5" t="s">
        <v>24</v>
      </c>
      <c r="J968" s="5" t="s">
        <v>452</v>
      </c>
      <c r="K968" s="5" t="s">
        <v>26</v>
      </c>
      <c r="L968" s="6">
        <v>1</v>
      </c>
      <c r="M968" s="2" t="s">
        <v>27</v>
      </c>
      <c r="N968" s="6">
        <v>123</v>
      </c>
      <c r="Q968" s="6">
        <v>123</v>
      </c>
      <c r="R968" s="1" t="s">
        <v>453</v>
      </c>
      <c r="W968">
        <f t="shared" si="31"/>
        <v>41.346319444441178</v>
      </c>
      <c r="X968">
        <f t="shared" si="30"/>
        <v>1.3782106481480392</v>
      </c>
    </row>
    <row r="969" spans="1:24">
      <c r="A969" s="3">
        <v>41915.653692129628</v>
      </c>
      <c r="B969" s="4">
        <v>41957</v>
      </c>
      <c r="C969" s="5" t="s">
        <v>18</v>
      </c>
      <c r="D969" s="5" t="s">
        <v>364</v>
      </c>
      <c r="E969" s="5" t="s">
        <v>20</v>
      </c>
      <c r="F969" s="5" t="s">
        <v>365</v>
      </c>
      <c r="G969" s="5" t="s">
        <v>22</v>
      </c>
      <c r="H969" s="5" t="s">
        <v>372</v>
      </c>
      <c r="I969" s="5" t="s">
        <v>24</v>
      </c>
      <c r="J969" s="5" t="s">
        <v>450</v>
      </c>
      <c r="K969" s="5" t="s">
        <v>26</v>
      </c>
      <c r="L969" s="6">
        <v>1</v>
      </c>
      <c r="M969" s="2" t="s">
        <v>27</v>
      </c>
      <c r="N969" s="6">
        <v>64</v>
      </c>
      <c r="Q969" s="6">
        <v>64</v>
      </c>
      <c r="R969" s="1" t="s">
        <v>371</v>
      </c>
      <c r="W969">
        <f t="shared" si="31"/>
        <v>41.346307870371675</v>
      </c>
      <c r="X969">
        <f t="shared" si="30"/>
        <v>1.3782102623457224</v>
      </c>
    </row>
    <row r="970" spans="1:24">
      <c r="A970" s="3">
        <v>41915.653715277775</v>
      </c>
      <c r="B970" s="4">
        <v>41957</v>
      </c>
      <c r="C970" s="5" t="s">
        <v>18</v>
      </c>
      <c r="D970" s="5" t="s">
        <v>364</v>
      </c>
      <c r="E970" s="5" t="s">
        <v>20</v>
      </c>
      <c r="F970" s="5" t="s">
        <v>365</v>
      </c>
      <c r="G970" s="5" t="s">
        <v>22</v>
      </c>
      <c r="H970" s="5" t="s">
        <v>369</v>
      </c>
      <c r="I970" s="5" t="s">
        <v>24</v>
      </c>
      <c r="J970" s="5" t="s">
        <v>449</v>
      </c>
      <c r="K970" s="5" t="s">
        <v>26</v>
      </c>
      <c r="L970" s="6">
        <v>1</v>
      </c>
      <c r="M970" s="2" t="s">
        <v>27</v>
      </c>
      <c r="N970" s="6">
        <v>64</v>
      </c>
      <c r="Q970" s="6">
        <v>64</v>
      </c>
      <c r="R970" s="1" t="s">
        <v>371</v>
      </c>
      <c r="W970">
        <f t="shared" si="31"/>
        <v>41.346284722225391</v>
      </c>
      <c r="X970">
        <f t="shared" si="30"/>
        <v>1.3782094907408464</v>
      </c>
    </row>
    <row r="971" spans="1:24">
      <c r="A971" s="3">
        <v>41915.653726851851</v>
      </c>
      <c r="B971" s="4">
        <v>41957</v>
      </c>
      <c r="C971" s="5" t="s">
        <v>18</v>
      </c>
      <c r="D971" s="5" t="s">
        <v>364</v>
      </c>
      <c r="E971" s="5" t="s">
        <v>20</v>
      </c>
      <c r="F971" s="5" t="s">
        <v>365</v>
      </c>
      <c r="G971" s="5" t="s">
        <v>22</v>
      </c>
      <c r="H971" s="5" t="s">
        <v>446</v>
      </c>
      <c r="I971" s="5" t="s">
        <v>24</v>
      </c>
      <c r="J971" s="5" t="s">
        <v>447</v>
      </c>
      <c r="K971" s="5" t="s">
        <v>26</v>
      </c>
      <c r="L971" s="6">
        <v>1</v>
      </c>
      <c r="M971" s="2" t="s">
        <v>27</v>
      </c>
      <c r="N971" s="6">
        <v>1134</v>
      </c>
      <c r="Q971" s="6">
        <v>1134</v>
      </c>
      <c r="R971" s="1" t="s">
        <v>448</v>
      </c>
      <c r="W971">
        <f t="shared" si="31"/>
        <v>41.346273148148612</v>
      </c>
      <c r="X971">
        <f t="shared" si="30"/>
        <v>1.378209104938287</v>
      </c>
    </row>
    <row r="972" spans="1:24">
      <c r="A972" s="3">
        <v>41915.653738425928</v>
      </c>
      <c r="B972" s="4">
        <v>41957</v>
      </c>
      <c r="C972" s="5" t="s">
        <v>18</v>
      </c>
      <c r="D972" s="5" t="s">
        <v>364</v>
      </c>
      <c r="E972" s="5" t="s">
        <v>20</v>
      </c>
      <c r="F972" s="5" t="s">
        <v>365</v>
      </c>
      <c r="G972" s="5" t="s">
        <v>22</v>
      </c>
      <c r="H972" s="5" t="s">
        <v>443</v>
      </c>
      <c r="I972" s="5" t="s">
        <v>24</v>
      </c>
      <c r="J972" s="5" t="s">
        <v>444</v>
      </c>
      <c r="K972" s="5" t="s">
        <v>26</v>
      </c>
      <c r="L972" s="6">
        <v>1</v>
      </c>
      <c r="M972" s="2" t="s">
        <v>27</v>
      </c>
      <c r="N972" s="6">
        <v>569</v>
      </c>
      <c r="Q972" s="6">
        <v>569</v>
      </c>
      <c r="R972" s="1" t="s">
        <v>445</v>
      </c>
      <c r="W972">
        <f t="shared" si="31"/>
        <v>41.346261574071832</v>
      </c>
      <c r="X972">
        <f t="shared" si="30"/>
        <v>1.3782087191357277</v>
      </c>
    </row>
    <row r="973" spans="1:24">
      <c r="A973" s="3">
        <v>41915.653749999998</v>
      </c>
      <c r="B973" s="4">
        <v>41957</v>
      </c>
      <c r="C973" s="5" t="s">
        <v>18</v>
      </c>
      <c r="D973" s="5" t="s">
        <v>364</v>
      </c>
      <c r="E973" s="5" t="s">
        <v>20</v>
      </c>
      <c r="F973" s="5" t="s">
        <v>365</v>
      </c>
      <c r="G973" s="5" t="s">
        <v>22</v>
      </c>
      <c r="H973" s="5" t="s">
        <v>440</v>
      </c>
      <c r="I973" s="5" t="s">
        <v>24</v>
      </c>
      <c r="J973" s="5" t="s">
        <v>441</v>
      </c>
      <c r="K973" s="5" t="s">
        <v>26</v>
      </c>
      <c r="L973" s="6">
        <v>1</v>
      </c>
      <c r="M973" s="2" t="s">
        <v>27</v>
      </c>
      <c r="N973" s="6">
        <v>613</v>
      </c>
      <c r="Q973" s="6">
        <v>613</v>
      </c>
      <c r="R973" s="1" t="s">
        <v>442</v>
      </c>
      <c r="W973">
        <f t="shared" si="31"/>
        <v>41.346250000002328</v>
      </c>
      <c r="X973">
        <f t="shared" si="30"/>
        <v>1.378208333333411</v>
      </c>
    </row>
    <row r="974" spans="1:24">
      <c r="A974" s="3">
        <v>41915.653761574074</v>
      </c>
      <c r="B974" s="4">
        <v>41957</v>
      </c>
      <c r="C974" s="5" t="s">
        <v>18</v>
      </c>
      <c r="D974" s="5" t="s">
        <v>364</v>
      </c>
      <c r="E974" s="5" t="s">
        <v>20</v>
      </c>
      <c r="F974" s="5" t="s">
        <v>365</v>
      </c>
      <c r="G974" s="5" t="s">
        <v>22</v>
      </c>
      <c r="H974" s="5" t="s">
        <v>437</v>
      </c>
      <c r="I974" s="5" t="s">
        <v>24</v>
      </c>
      <c r="J974" s="5" t="s">
        <v>438</v>
      </c>
      <c r="K974" s="5" t="s">
        <v>26</v>
      </c>
      <c r="L974" s="6">
        <v>1</v>
      </c>
      <c r="M974" s="2" t="s">
        <v>27</v>
      </c>
      <c r="N974" s="6">
        <v>99</v>
      </c>
      <c r="Q974" s="6">
        <v>99</v>
      </c>
      <c r="R974" s="1" t="s">
        <v>439</v>
      </c>
      <c r="W974">
        <f t="shared" si="31"/>
        <v>41.346238425925549</v>
      </c>
      <c r="X974">
        <f t="shared" si="30"/>
        <v>1.3782079475308515</v>
      </c>
    </row>
    <row r="975" spans="1:24">
      <c r="A975" s="3">
        <v>41915.653773148151</v>
      </c>
      <c r="B975" s="4">
        <v>41957</v>
      </c>
      <c r="C975" s="5" t="s">
        <v>18</v>
      </c>
      <c r="D975" s="5" t="s">
        <v>364</v>
      </c>
      <c r="E975" s="5" t="s">
        <v>20</v>
      </c>
      <c r="F975" s="5" t="s">
        <v>365</v>
      </c>
      <c r="G975" s="5" t="s">
        <v>22</v>
      </c>
      <c r="H975" s="5" t="s">
        <v>434</v>
      </c>
      <c r="I975" s="5" t="s">
        <v>24</v>
      </c>
      <c r="J975" s="5" t="s">
        <v>435</v>
      </c>
      <c r="K975" s="5" t="s">
        <v>26</v>
      </c>
      <c r="L975" s="6">
        <v>1</v>
      </c>
      <c r="M975" s="2" t="s">
        <v>27</v>
      </c>
      <c r="N975" s="6">
        <v>570</v>
      </c>
      <c r="Q975" s="6">
        <v>570</v>
      </c>
      <c r="R975" s="1" t="s">
        <v>436</v>
      </c>
      <c r="W975">
        <f t="shared" si="31"/>
        <v>41.346226851848769</v>
      </c>
      <c r="X975">
        <f t="shared" si="30"/>
        <v>1.3782075617282923</v>
      </c>
    </row>
    <row r="976" spans="1:24">
      <c r="A976" s="3">
        <v>41915.653784722221</v>
      </c>
      <c r="B976" s="4">
        <v>41957</v>
      </c>
      <c r="C976" s="5" t="s">
        <v>18</v>
      </c>
      <c r="D976" s="5" t="s">
        <v>364</v>
      </c>
      <c r="E976" s="5" t="s">
        <v>20</v>
      </c>
      <c r="F976" s="5" t="s">
        <v>365</v>
      </c>
      <c r="G976" s="5" t="s">
        <v>22</v>
      </c>
      <c r="H976" s="5" t="s">
        <v>431</v>
      </c>
      <c r="I976" s="5" t="s">
        <v>24</v>
      </c>
      <c r="J976" s="5" t="s">
        <v>432</v>
      </c>
      <c r="K976" s="5" t="s">
        <v>26</v>
      </c>
      <c r="L976" s="6">
        <v>1</v>
      </c>
      <c r="M976" s="2" t="s">
        <v>27</v>
      </c>
      <c r="N976" s="6">
        <v>8.8000000000000007</v>
      </c>
      <c r="Q976" s="6">
        <v>8.8000000000000007</v>
      </c>
      <c r="R976" s="1" t="s">
        <v>433</v>
      </c>
      <c r="W976">
        <f t="shared" si="31"/>
        <v>41.346215277779265</v>
      </c>
      <c r="X976">
        <f t="shared" si="30"/>
        <v>1.3782071759259755</v>
      </c>
    </row>
    <row r="977" spans="1:24">
      <c r="A977" s="3">
        <v>41915.653796296298</v>
      </c>
      <c r="B977" s="4">
        <v>41957</v>
      </c>
      <c r="C977" s="5" t="s">
        <v>18</v>
      </c>
      <c r="D977" s="5" t="s">
        <v>364</v>
      </c>
      <c r="E977" s="5" t="s">
        <v>20</v>
      </c>
      <c r="F977" s="5" t="s">
        <v>365</v>
      </c>
      <c r="G977" s="5" t="s">
        <v>22</v>
      </c>
      <c r="H977" s="5" t="s">
        <v>428</v>
      </c>
      <c r="I977" s="5" t="s">
        <v>24</v>
      </c>
      <c r="J977" s="5" t="s">
        <v>429</v>
      </c>
      <c r="K977" s="5" t="s">
        <v>26</v>
      </c>
      <c r="L977" s="6">
        <v>2</v>
      </c>
      <c r="M977" s="2" t="s">
        <v>27</v>
      </c>
      <c r="N977" s="6">
        <v>4.8</v>
      </c>
      <c r="Q977" s="6">
        <v>9.6</v>
      </c>
      <c r="R977" s="1" t="s">
        <v>430</v>
      </c>
      <c r="W977">
        <f t="shared" si="31"/>
        <v>41.346203703702486</v>
      </c>
      <c r="X977">
        <f t="shared" si="30"/>
        <v>1.3782067901234163</v>
      </c>
    </row>
    <row r="978" spans="1:24">
      <c r="A978" s="3">
        <v>41915.653807870367</v>
      </c>
      <c r="B978" s="4">
        <v>41957</v>
      </c>
      <c r="C978" s="5" t="s">
        <v>18</v>
      </c>
      <c r="D978" s="5" t="s">
        <v>364</v>
      </c>
      <c r="E978" s="5" t="s">
        <v>20</v>
      </c>
      <c r="F978" s="5" t="s">
        <v>365</v>
      </c>
      <c r="G978" s="5" t="s">
        <v>22</v>
      </c>
      <c r="H978" s="5" t="s">
        <v>425</v>
      </c>
      <c r="I978" s="5" t="s">
        <v>24</v>
      </c>
      <c r="J978" s="5" t="s">
        <v>426</v>
      </c>
      <c r="K978" s="5" t="s">
        <v>26</v>
      </c>
      <c r="L978" s="6">
        <v>1</v>
      </c>
      <c r="M978" s="2" t="s">
        <v>27</v>
      </c>
      <c r="N978" s="6">
        <v>4.2</v>
      </c>
      <c r="Q978" s="6">
        <v>4.2</v>
      </c>
      <c r="R978" s="1" t="s">
        <v>427</v>
      </c>
      <c r="W978">
        <f t="shared" si="31"/>
        <v>41.346192129632982</v>
      </c>
      <c r="X978">
        <f t="shared" si="30"/>
        <v>1.3782064043210993</v>
      </c>
    </row>
    <row r="979" spans="1:24">
      <c r="A979" s="3">
        <v>41915.653819444444</v>
      </c>
      <c r="B979" s="4">
        <v>41957</v>
      </c>
      <c r="C979" s="5" t="s">
        <v>18</v>
      </c>
      <c r="D979" s="5" t="s">
        <v>364</v>
      </c>
      <c r="E979" s="5" t="s">
        <v>20</v>
      </c>
      <c r="F979" s="5" t="s">
        <v>365</v>
      </c>
      <c r="G979" s="5" t="s">
        <v>22</v>
      </c>
      <c r="H979" s="5" t="s">
        <v>422</v>
      </c>
      <c r="I979" s="5" t="s">
        <v>24</v>
      </c>
      <c r="J979" s="5" t="s">
        <v>423</v>
      </c>
      <c r="K979" s="5" t="s">
        <v>26</v>
      </c>
      <c r="L979" s="6">
        <v>4</v>
      </c>
      <c r="M979" s="2" t="s">
        <v>27</v>
      </c>
      <c r="N979" s="6">
        <v>6</v>
      </c>
      <c r="Q979" s="6">
        <v>24</v>
      </c>
      <c r="R979" s="1" t="s">
        <v>424</v>
      </c>
      <c r="W979">
        <f t="shared" si="31"/>
        <v>41.346180555556202</v>
      </c>
      <c r="X979">
        <f t="shared" si="30"/>
        <v>1.3782060185185401</v>
      </c>
    </row>
    <row r="980" spans="1:24">
      <c r="A980" s="3">
        <v>41915.653831018521</v>
      </c>
      <c r="B980" s="4">
        <v>41957</v>
      </c>
      <c r="C980" s="5" t="s">
        <v>18</v>
      </c>
      <c r="D980" s="5" t="s">
        <v>364</v>
      </c>
      <c r="E980" s="5" t="s">
        <v>20</v>
      </c>
      <c r="F980" s="5" t="s">
        <v>365</v>
      </c>
      <c r="G980" s="5" t="s">
        <v>22</v>
      </c>
      <c r="H980" s="5" t="s">
        <v>419</v>
      </c>
      <c r="I980" s="5" t="s">
        <v>24</v>
      </c>
      <c r="J980" s="5" t="s">
        <v>420</v>
      </c>
      <c r="K980" s="5" t="s">
        <v>26</v>
      </c>
      <c r="L980" s="6">
        <v>1</v>
      </c>
      <c r="M980" s="2" t="s">
        <v>27</v>
      </c>
      <c r="N980" s="6">
        <v>6.4</v>
      </c>
      <c r="Q980" s="6">
        <v>6.4</v>
      </c>
      <c r="R980" s="1" t="s">
        <v>421</v>
      </c>
      <c r="W980">
        <f t="shared" si="31"/>
        <v>41.346168981479423</v>
      </c>
      <c r="X980">
        <f t="shared" si="30"/>
        <v>1.3782056327159808</v>
      </c>
    </row>
    <row r="981" spans="1:24">
      <c r="A981" s="3">
        <v>41915.65384259259</v>
      </c>
      <c r="B981" s="4">
        <v>41957</v>
      </c>
      <c r="C981" s="5" t="s">
        <v>18</v>
      </c>
      <c r="D981" s="5" t="s">
        <v>364</v>
      </c>
      <c r="E981" s="5" t="s">
        <v>20</v>
      </c>
      <c r="F981" s="5" t="s">
        <v>365</v>
      </c>
      <c r="G981" s="5" t="s">
        <v>22</v>
      </c>
      <c r="H981" s="5" t="s">
        <v>416</v>
      </c>
      <c r="I981" s="5" t="s">
        <v>24</v>
      </c>
      <c r="J981" s="5" t="s">
        <v>417</v>
      </c>
      <c r="K981" s="5" t="s">
        <v>26</v>
      </c>
      <c r="L981" s="6">
        <v>2</v>
      </c>
      <c r="M981" s="2" t="s">
        <v>27</v>
      </c>
      <c r="N981" s="6">
        <v>17.2</v>
      </c>
      <c r="Q981" s="6">
        <v>34.4</v>
      </c>
      <c r="R981" s="1" t="s">
        <v>418</v>
      </c>
      <c r="W981">
        <f t="shared" si="31"/>
        <v>41.346157407409919</v>
      </c>
      <c r="X981">
        <f t="shared" si="30"/>
        <v>1.3782052469136639</v>
      </c>
    </row>
    <row r="982" spans="1:24">
      <c r="A982" s="3">
        <v>41915.653854166667</v>
      </c>
      <c r="B982" s="4">
        <v>41957</v>
      </c>
      <c r="C982" s="5" t="s">
        <v>18</v>
      </c>
      <c r="D982" s="5" t="s">
        <v>364</v>
      </c>
      <c r="E982" s="5" t="s">
        <v>20</v>
      </c>
      <c r="F982" s="5" t="s">
        <v>365</v>
      </c>
      <c r="G982" s="5" t="s">
        <v>22</v>
      </c>
      <c r="H982" s="5" t="s">
        <v>413</v>
      </c>
      <c r="I982" s="5" t="s">
        <v>24</v>
      </c>
      <c r="J982" s="5" t="s">
        <v>414</v>
      </c>
      <c r="K982" s="5" t="s">
        <v>26</v>
      </c>
      <c r="L982" s="6">
        <v>2</v>
      </c>
      <c r="M982" s="2" t="s">
        <v>27</v>
      </c>
      <c r="N982" s="6">
        <v>30.4</v>
      </c>
      <c r="Q982" s="6">
        <v>60.8</v>
      </c>
      <c r="R982" s="1" t="s">
        <v>415</v>
      </c>
      <c r="W982">
        <f t="shared" si="31"/>
        <v>41.346145833333139</v>
      </c>
      <c r="X982">
        <f t="shared" si="30"/>
        <v>1.3782048611111046</v>
      </c>
    </row>
    <row r="983" spans="1:24">
      <c r="A983" s="3">
        <v>41915.653865740744</v>
      </c>
      <c r="B983" s="4">
        <v>41957</v>
      </c>
      <c r="C983" s="5" t="s">
        <v>18</v>
      </c>
      <c r="D983" s="5" t="s">
        <v>364</v>
      </c>
      <c r="E983" s="5" t="s">
        <v>20</v>
      </c>
      <c r="F983" s="5" t="s">
        <v>365</v>
      </c>
      <c r="G983" s="5" t="s">
        <v>22</v>
      </c>
      <c r="H983" s="5" t="s">
        <v>410</v>
      </c>
      <c r="I983" s="5" t="s">
        <v>24</v>
      </c>
      <c r="J983" s="5" t="s">
        <v>411</v>
      </c>
      <c r="K983" s="5" t="s">
        <v>26</v>
      </c>
      <c r="L983" s="6">
        <v>1</v>
      </c>
      <c r="M983" s="2" t="s">
        <v>27</v>
      </c>
      <c r="N983" s="6">
        <v>28.9</v>
      </c>
      <c r="Q983" s="6">
        <v>28.9</v>
      </c>
      <c r="R983" s="1" t="s">
        <v>412</v>
      </c>
      <c r="W983">
        <f t="shared" si="31"/>
        <v>41.34613425925636</v>
      </c>
      <c r="X983">
        <f t="shared" si="30"/>
        <v>1.3782044753085454</v>
      </c>
    </row>
    <row r="984" spans="1:24">
      <c r="A984" s="3">
        <v>41915.653877314813</v>
      </c>
      <c r="B984" s="4">
        <v>41957</v>
      </c>
      <c r="C984" s="5" t="s">
        <v>18</v>
      </c>
      <c r="D984" s="5" t="s">
        <v>364</v>
      </c>
      <c r="E984" s="5" t="s">
        <v>20</v>
      </c>
      <c r="F984" s="5" t="s">
        <v>365</v>
      </c>
      <c r="G984" s="5" t="s">
        <v>22</v>
      </c>
      <c r="H984" s="5" t="s">
        <v>407</v>
      </c>
      <c r="I984" s="5" t="s">
        <v>24</v>
      </c>
      <c r="J984" s="5" t="s">
        <v>408</v>
      </c>
      <c r="K984" s="5" t="s">
        <v>26</v>
      </c>
      <c r="L984" s="6">
        <v>1</v>
      </c>
      <c r="M984" s="2" t="s">
        <v>27</v>
      </c>
      <c r="N984" s="6">
        <v>12.7</v>
      </c>
      <c r="Q984" s="6">
        <v>12.7</v>
      </c>
      <c r="R984" s="1" t="s">
        <v>409</v>
      </c>
      <c r="W984">
        <f t="shared" si="31"/>
        <v>41.346122685186856</v>
      </c>
      <c r="X984">
        <f t="shared" si="30"/>
        <v>1.3782040895062286</v>
      </c>
    </row>
    <row r="985" spans="1:24">
      <c r="A985" s="3">
        <v>41915.65388888889</v>
      </c>
      <c r="B985" s="4">
        <v>41957</v>
      </c>
      <c r="C985" s="5" t="s">
        <v>18</v>
      </c>
      <c r="D985" s="5" t="s">
        <v>364</v>
      </c>
      <c r="E985" s="5" t="s">
        <v>20</v>
      </c>
      <c r="F985" s="5" t="s">
        <v>365</v>
      </c>
      <c r="G985" s="5" t="s">
        <v>22</v>
      </c>
      <c r="H985" s="5" t="s">
        <v>404</v>
      </c>
      <c r="I985" s="5" t="s">
        <v>24</v>
      </c>
      <c r="J985" s="5" t="s">
        <v>405</v>
      </c>
      <c r="K985" s="5" t="s">
        <v>26</v>
      </c>
      <c r="L985" s="6">
        <v>2</v>
      </c>
      <c r="M985" s="2" t="s">
        <v>27</v>
      </c>
      <c r="N985" s="6">
        <v>6.2</v>
      </c>
      <c r="Q985" s="6">
        <v>12.4</v>
      </c>
      <c r="R985" s="1" t="s">
        <v>406</v>
      </c>
      <c r="W985">
        <f t="shared" si="31"/>
        <v>41.346111111110076</v>
      </c>
      <c r="X985">
        <f t="shared" si="30"/>
        <v>1.3782037037036692</v>
      </c>
    </row>
    <row r="986" spans="1:24">
      <c r="A986" s="3">
        <v>41915.653912037036</v>
      </c>
      <c r="B986" s="4">
        <v>41957</v>
      </c>
      <c r="C986" s="5" t="s">
        <v>18</v>
      </c>
      <c r="D986" s="5" t="s">
        <v>364</v>
      </c>
      <c r="E986" s="5" t="s">
        <v>20</v>
      </c>
      <c r="F986" s="5" t="s">
        <v>365</v>
      </c>
      <c r="G986" s="5" t="s">
        <v>22</v>
      </c>
      <c r="H986" s="5" t="s">
        <v>401</v>
      </c>
      <c r="I986" s="5" t="s">
        <v>24</v>
      </c>
      <c r="J986" s="5" t="s">
        <v>402</v>
      </c>
      <c r="K986" s="5" t="s">
        <v>26</v>
      </c>
      <c r="L986" s="6">
        <v>1</v>
      </c>
      <c r="M986" s="2" t="s">
        <v>27</v>
      </c>
      <c r="N986" s="6">
        <v>24.5</v>
      </c>
      <c r="Q986" s="6">
        <v>24.5</v>
      </c>
      <c r="R986" s="1" t="s">
        <v>403</v>
      </c>
      <c r="W986">
        <f t="shared" si="31"/>
        <v>41.346087962963793</v>
      </c>
      <c r="X986">
        <f t="shared" si="30"/>
        <v>1.3782029320987932</v>
      </c>
    </row>
    <row r="987" spans="1:24">
      <c r="A987" s="3">
        <v>41915.653923611113</v>
      </c>
      <c r="B987" s="4">
        <v>41957</v>
      </c>
      <c r="C987" s="5" t="s">
        <v>18</v>
      </c>
      <c r="D987" s="5" t="s">
        <v>364</v>
      </c>
      <c r="E987" s="5" t="s">
        <v>20</v>
      </c>
      <c r="F987" s="5" t="s">
        <v>365</v>
      </c>
      <c r="G987" s="5" t="s">
        <v>22</v>
      </c>
      <c r="H987" s="5" t="s">
        <v>398</v>
      </c>
      <c r="I987" s="5" t="s">
        <v>24</v>
      </c>
      <c r="J987" s="5" t="s">
        <v>399</v>
      </c>
      <c r="K987" s="5" t="s">
        <v>26</v>
      </c>
      <c r="L987" s="6">
        <v>6</v>
      </c>
      <c r="M987" s="2" t="s">
        <v>27</v>
      </c>
      <c r="N987" s="6">
        <v>18.3</v>
      </c>
      <c r="Q987" s="6">
        <v>109.8</v>
      </c>
      <c r="R987" s="1" t="s">
        <v>400</v>
      </c>
      <c r="W987">
        <f t="shared" si="31"/>
        <v>41.346076388887013</v>
      </c>
      <c r="X987">
        <f t="shared" si="30"/>
        <v>1.3782025462962337</v>
      </c>
    </row>
    <row r="988" spans="1:24">
      <c r="A988" s="3">
        <v>41915.653935185182</v>
      </c>
      <c r="B988" s="4">
        <v>41957</v>
      </c>
      <c r="C988" s="5" t="s">
        <v>18</v>
      </c>
      <c r="D988" s="5" t="s">
        <v>364</v>
      </c>
      <c r="E988" s="5" t="s">
        <v>20</v>
      </c>
      <c r="F988" s="5" t="s">
        <v>365</v>
      </c>
      <c r="G988" s="5" t="s">
        <v>22</v>
      </c>
      <c r="H988" s="5" t="s">
        <v>395</v>
      </c>
      <c r="I988" s="5" t="s">
        <v>24</v>
      </c>
      <c r="J988" s="5" t="s">
        <v>396</v>
      </c>
      <c r="K988" s="5" t="s">
        <v>26</v>
      </c>
      <c r="L988" s="6">
        <v>2</v>
      </c>
      <c r="M988" s="2" t="s">
        <v>27</v>
      </c>
      <c r="N988" s="6">
        <v>8.8000000000000007</v>
      </c>
      <c r="Q988" s="6">
        <v>17.600000000000001</v>
      </c>
      <c r="R988" s="1" t="s">
        <v>397</v>
      </c>
      <c r="W988">
        <f t="shared" si="31"/>
        <v>41.34606481481751</v>
      </c>
      <c r="X988">
        <f t="shared" si="30"/>
        <v>1.378202160493917</v>
      </c>
    </row>
    <row r="989" spans="1:24">
      <c r="A989" s="3">
        <v>41915.653946759259</v>
      </c>
      <c r="B989" s="4">
        <v>41957</v>
      </c>
      <c r="C989" s="5" t="s">
        <v>18</v>
      </c>
      <c r="D989" s="5" t="s">
        <v>364</v>
      </c>
      <c r="E989" s="5" t="s">
        <v>20</v>
      </c>
      <c r="F989" s="5" t="s">
        <v>365</v>
      </c>
      <c r="G989" s="5" t="s">
        <v>22</v>
      </c>
      <c r="H989" s="5" t="s">
        <v>392</v>
      </c>
      <c r="I989" s="5" t="s">
        <v>24</v>
      </c>
      <c r="J989" s="5" t="s">
        <v>393</v>
      </c>
      <c r="K989" s="5" t="s">
        <v>26</v>
      </c>
      <c r="L989" s="6">
        <v>2</v>
      </c>
      <c r="M989" s="2" t="s">
        <v>27</v>
      </c>
      <c r="N989" s="6">
        <v>19.100000000000001</v>
      </c>
      <c r="Q989" s="6">
        <v>38.200000000000003</v>
      </c>
      <c r="R989" s="1" t="s">
        <v>394</v>
      </c>
      <c r="W989">
        <f t="shared" si="31"/>
        <v>41.34605324074073</v>
      </c>
      <c r="X989">
        <f t="shared" si="30"/>
        <v>1.3782017746913577</v>
      </c>
    </row>
    <row r="990" spans="1:24">
      <c r="A990" s="3">
        <v>41915.653958333336</v>
      </c>
      <c r="B990" s="4">
        <v>41957</v>
      </c>
      <c r="C990" s="5" t="s">
        <v>18</v>
      </c>
      <c r="D990" s="5" t="s">
        <v>364</v>
      </c>
      <c r="E990" s="5" t="s">
        <v>20</v>
      </c>
      <c r="F990" s="5" t="s">
        <v>365</v>
      </c>
      <c r="G990" s="5" t="s">
        <v>22</v>
      </c>
      <c r="H990" s="5" t="s">
        <v>389</v>
      </c>
      <c r="I990" s="5" t="s">
        <v>24</v>
      </c>
      <c r="J990" s="5" t="s">
        <v>390</v>
      </c>
      <c r="K990" s="5" t="s">
        <v>26</v>
      </c>
      <c r="L990" s="6">
        <v>1</v>
      </c>
      <c r="M990" s="2" t="s">
        <v>27</v>
      </c>
      <c r="N990" s="6">
        <v>107.5</v>
      </c>
      <c r="Q990" s="6">
        <v>107.5</v>
      </c>
      <c r="R990" s="1" t="s">
        <v>391</v>
      </c>
      <c r="W990">
        <f t="shared" si="31"/>
        <v>41.34604166666395</v>
      </c>
      <c r="X990">
        <f t="shared" si="30"/>
        <v>1.3782013888887983</v>
      </c>
    </row>
    <row r="991" spans="1:24">
      <c r="A991" s="3">
        <v>41915.653969907406</v>
      </c>
      <c r="B991" s="4">
        <v>41957</v>
      </c>
      <c r="C991" s="5" t="s">
        <v>18</v>
      </c>
      <c r="D991" s="5" t="s">
        <v>364</v>
      </c>
      <c r="E991" s="5" t="s">
        <v>20</v>
      </c>
      <c r="F991" s="5" t="s">
        <v>365</v>
      </c>
      <c r="G991" s="5" t="s">
        <v>22</v>
      </c>
      <c r="H991" s="5" t="s">
        <v>386</v>
      </c>
      <c r="I991" s="5" t="s">
        <v>24</v>
      </c>
      <c r="J991" s="5" t="s">
        <v>387</v>
      </c>
      <c r="K991" s="5" t="s">
        <v>26</v>
      </c>
      <c r="L991" s="6">
        <v>1</v>
      </c>
      <c r="M991" s="2" t="s">
        <v>27</v>
      </c>
      <c r="N991" s="6">
        <v>28.3</v>
      </c>
      <c r="Q991" s="6">
        <v>28.3</v>
      </c>
      <c r="R991" s="1" t="s">
        <v>388</v>
      </c>
      <c r="W991">
        <f t="shared" si="31"/>
        <v>41.346030092594447</v>
      </c>
      <c r="X991">
        <f t="shared" si="30"/>
        <v>1.3782010030864815</v>
      </c>
    </row>
    <row r="992" spans="1:24">
      <c r="A992" s="3">
        <v>41915.653981481482</v>
      </c>
      <c r="B992" s="4">
        <v>41957</v>
      </c>
      <c r="C992" s="5" t="s">
        <v>18</v>
      </c>
      <c r="D992" s="5" t="s">
        <v>364</v>
      </c>
      <c r="E992" s="5" t="s">
        <v>20</v>
      </c>
      <c r="F992" s="5" t="s">
        <v>365</v>
      </c>
      <c r="G992" s="5" t="s">
        <v>22</v>
      </c>
      <c r="H992" s="5" t="s">
        <v>383</v>
      </c>
      <c r="I992" s="5" t="s">
        <v>24</v>
      </c>
      <c r="J992" s="5" t="s">
        <v>384</v>
      </c>
      <c r="K992" s="5" t="s">
        <v>26</v>
      </c>
      <c r="L992" s="6">
        <v>1</v>
      </c>
      <c r="M992" s="2" t="s">
        <v>27</v>
      </c>
      <c r="N992" s="6">
        <v>87.3</v>
      </c>
      <c r="Q992" s="6">
        <v>87.3</v>
      </c>
      <c r="R992" s="1" t="s">
        <v>385</v>
      </c>
      <c r="W992">
        <f t="shared" si="31"/>
        <v>41.346018518517667</v>
      </c>
      <c r="X992">
        <f t="shared" si="30"/>
        <v>1.3782006172839223</v>
      </c>
    </row>
    <row r="993" spans="1:24">
      <c r="A993" s="3">
        <v>41915.653993055559</v>
      </c>
      <c r="B993" s="4">
        <v>41957</v>
      </c>
      <c r="C993" s="5" t="s">
        <v>18</v>
      </c>
      <c r="D993" s="5" t="s">
        <v>364</v>
      </c>
      <c r="E993" s="5" t="s">
        <v>20</v>
      </c>
      <c r="F993" s="5" t="s">
        <v>365</v>
      </c>
      <c r="G993" s="5" t="s">
        <v>22</v>
      </c>
      <c r="H993" s="5" t="s">
        <v>380</v>
      </c>
      <c r="I993" s="5" t="s">
        <v>24</v>
      </c>
      <c r="J993" s="5" t="s">
        <v>381</v>
      </c>
      <c r="K993" s="5" t="s">
        <v>26</v>
      </c>
      <c r="L993" s="6">
        <v>1</v>
      </c>
      <c r="M993" s="2" t="s">
        <v>27</v>
      </c>
      <c r="N993" s="6">
        <v>32.299999999999997</v>
      </c>
      <c r="Q993" s="6">
        <v>32.299999999999997</v>
      </c>
      <c r="R993" s="1" t="s">
        <v>382</v>
      </c>
      <c r="W993">
        <f t="shared" si="31"/>
        <v>41.346006944440887</v>
      </c>
      <c r="X993">
        <f t="shared" si="30"/>
        <v>1.3782002314813628</v>
      </c>
    </row>
    <row r="994" spans="1:24">
      <c r="A994" s="3">
        <v>41915.654004629629</v>
      </c>
      <c r="B994" s="4">
        <v>41957</v>
      </c>
      <c r="C994" s="5" t="s">
        <v>18</v>
      </c>
      <c r="D994" s="5" t="s">
        <v>364</v>
      </c>
      <c r="E994" s="5" t="s">
        <v>20</v>
      </c>
      <c r="F994" s="5" t="s">
        <v>365</v>
      </c>
      <c r="G994" s="5" t="s">
        <v>22</v>
      </c>
      <c r="H994" s="5" t="s">
        <v>377</v>
      </c>
      <c r="I994" s="5" t="s">
        <v>24</v>
      </c>
      <c r="J994" s="5" t="s">
        <v>378</v>
      </c>
      <c r="K994" s="5" t="s">
        <v>26</v>
      </c>
      <c r="L994" s="6">
        <v>1</v>
      </c>
      <c r="M994" s="2" t="s">
        <v>27</v>
      </c>
      <c r="N994" s="6">
        <v>19.7</v>
      </c>
      <c r="Q994" s="6">
        <v>19.7</v>
      </c>
      <c r="R994" s="1" t="s">
        <v>379</v>
      </c>
      <c r="W994">
        <f t="shared" si="31"/>
        <v>41.345995370371384</v>
      </c>
      <c r="X994">
        <f t="shared" si="30"/>
        <v>1.3781998456790461</v>
      </c>
    </row>
    <row r="995" spans="1:24">
      <c r="A995" s="3">
        <v>41915.654016203705</v>
      </c>
      <c r="B995" s="4">
        <v>41957</v>
      </c>
      <c r="C995" s="5" t="s">
        <v>18</v>
      </c>
      <c r="D995" s="5" t="s">
        <v>364</v>
      </c>
      <c r="E995" s="5" t="s">
        <v>20</v>
      </c>
      <c r="F995" s="5" t="s">
        <v>365</v>
      </c>
      <c r="G995" s="5" t="s">
        <v>22</v>
      </c>
      <c r="H995" s="5" t="s">
        <v>374</v>
      </c>
      <c r="I995" s="5" t="s">
        <v>24</v>
      </c>
      <c r="J995" s="5" t="s">
        <v>375</v>
      </c>
      <c r="K995" s="5" t="s">
        <v>26</v>
      </c>
      <c r="L995" s="6">
        <v>1</v>
      </c>
      <c r="M995" s="2" t="s">
        <v>27</v>
      </c>
      <c r="N995" s="6">
        <v>5.9</v>
      </c>
      <c r="Q995" s="6">
        <v>5.9</v>
      </c>
      <c r="R995" s="1" t="s">
        <v>376</v>
      </c>
      <c r="W995">
        <f t="shared" si="31"/>
        <v>41.345983796294604</v>
      </c>
      <c r="X995">
        <f t="shared" si="30"/>
        <v>1.3781994598764868</v>
      </c>
    </row>
    <row r="996" spans="1:24">
      <c r="A996" s="3">
        <v>41915.654027777775</v>
      </c>
      <c r="B996" s="4">
        <v>41957</v>
      </c>
      <c r="C996" s="5" t="s">
        <v>18</v>
      </c>
      <c r="D996" s="5" t="s">
        <v>364</v>
      </c>
      <c r="E996" s="5" t="s">
        <v>20</v>
      </c>
      <c r="F996" s="5" t="s">
        <v>365</v>
      </c>
      <c r="G996" s="5" t="s">
        <v>22</v>
      </c>
      <c r="H996" s="5" t="s">
        <v>372</v>
      </c>
      <c r="I996" s="5" t="s">
        <v>24</v>
      </c>
      <c r="J996" s="5" t="s">
        <v>373</v>
      </c>
      <c r="K996" s="5" t="s">
        <v>26</v>
      </c>
      <c r="L996" s="6">
        <v>1</v>
      </c>
      <c r="M996" s="2" t="s">
        <v>27</v>
      </c>
      <c r="N996" s="6">
        <v>64</v>
      </c>
      <c r="Q996" s="6">
        <v>64</v>
      </c>
      <c r="R996" s="1" t="s">
        <v>371</v>
      </c>
      <c r="W996">
        <f t="shared" si="31"/>
        <v>41.3459722222251</v>
      </c>
      <c r="X996">
        <f t="shared" si="30"/>
        <v>1.3781990740741701</v>
      </c>
    </row>
    <row r="997" spans="1:24">
      <c r="A997" s="3">
        <v>41915.654050925928</v>
      </c>
      <c r="B997" s="4">
        <v>41957</v>
      </c>
      <c r="C997" s="5" t="s">
        <v>18</v>
      </c>
      <c r="D997" s="5" t="s">
        <v>364</v>
      </c>
      <c r="E997" s="5" t="s">
        <v>20</v>
      </c>
      <c r="F997" s="5" t="s">
        <v>365</v>
      </c>
      <c r="G997" s="5" t="s">
        <v>22</v>
      </c>
      <c r="H997" s="5" t="s">
        <v>369</v>
      </c>
      <c r="I997" s="5" t="s">
        <v>24</v>
      </c>
      <c r="J997" s="5" t="s">
        <v>370</v>
      </c>
      <c r="K997" s="5" t="s">
        <v>26</v>
      </c>
      <c r="L997" s="6">
        <v>1</v>
      </c>
      <c r="M997" s="2" t="s">
        <v>27</v>
      </c>
      <c r="N997" s="6">
        <v>64</v>
      </c>
      <c r="Q997" s="6">
        <v>64</v>
      </c>
      <c r="R997" s="1" t="s">
        <v>371</v>
      </c>
      <c r="W997">
        <f t="shared" si="31"/>
        <v>41.345949074071541</v>
      </c>
      <c r="X997">
        <f t="shared" si="30"/>
        <v>1.3781983024690514</v>
      </c>
    </row>
    <row r="998" spans="1:24">
      <c r="A998" s="3">
        <v>41915.654062499998</v>
      </c>
      <c r="B998" s="4">
        <v>41957</v>
      </c>
      <c r="C998" s="5" t="s">
        <v>18</v>
      </c>
      <c r="D998" s="5" t="s">
        <v>364</v>
      </c>
      <c r="E998" s="5" t="s">
        <v>20</v>
      </c>
      <c r="F998" s="5" t="s">
        <v>365</v>
      </c>
      <c r="G998" s="5" t="s">
        <v>22</v>
      </c>
      <c r="H998" s="5" t="s">
        <v>366</v>
      </c>
      <c r="I998" s="5" t="s">
        <v>24</v>
      </c>
      <c r="J998" s="5" t="s">
        <v>367</v>
      </c>
      <c r="K998" s="5" t="s">
        <v>26</v>
      </c>
      <c r="L998" s="6">
        <v>4</v>
      </c>
      <c r="M998" s="2" t="s">
        <v>27</v>
      </c>
      <c r="N998" s="6">
        <v>81</v>
      </c>
      <c r="Q998" s="6">
        <v>324</v>
      </c>
      <c r="R998" s="1" t="s">
        <v>368</v>
      </c>
      <c r="W998">
        <f t="shared" si="31"/>
        <v>41.345937500002037</v>
      </c>
      <c r="X998">
        <f t="shared" si="30"/>
        <v>1.3781979166667346</v>
      </c>
    </row>
    <row r="999" spans="1:24">
      <c r="A999" s="3">
        <v>41918.608194444445</v>
      </c>
      <c r="B999" s="4">
        <v>43035</v>
      </c>
      <c r="C999" s="5" t="s">
        <v>18</v>
      </c>
      <c r="D999" s="5" t="s">
        <v>359</v>
      </c>
      <c r="E999" s="5" t="s">
        <v>20</v>
      </c>
      <c r="F999" s="5" t="s">
        <v>360</v>
      </c>
      <c r="G999" s="5" t="s">
        <v>22</v>
      </c>
      <c r="H999" s="5" t="s">
        <v>361</v>
      </c>
      <c r="I999" s="5" t="s">
        <v>24</v>
      </c>
      <c r="J999" s="5" t="s">
        <v>362</v>
      </c>
      <c r="K999" s="5" t="s">
        <v>26</v>
      </c>
      <c r="L999" s="6">
        <v>2</v>
      </c>
      <c r="M999" s="2" t="s">
        <v>27</v>
      </c>
      <c r="N999" s="6">
        <v>227</v>
      </c>
      <c r="Q999" s="6">
        <v>454</v>
      </c>
      <c r="R999" s="1" t="s">
        <v>363</v>
      </c>
      <c r="W999">
        <f t="shared" si="31"/>
        <v>1116.391805555555</v>
      </c>
      <c r="X999">
        <f t="shared" si="30"/>
        <v>37.213060185185171</v>
      </c>
    </row>
    <row r="1000" spans="1:24">
      <c r="A1000" s="3">
        <v>41919.469895833332</v>
      </c>
      <c r="B1000" s="4">
        <v>41920</v>
      </c>
      <c r="C1000" s="5" t="s">
        <v>18</v>
      </c>
      <c r="D1000" s="5" t="s">
        <v>343</v>
      </c>
      <c r="E1000" s="5" t="s">
        <v>20</v>
      </c>
      <c r="F1000" s="5" t="s">
        <v>289</v>
      </c>
      <c r="G1000" s="5" t="s">
        <v>22</v>
      </c>
      <c r="H1000" s="5" t="s">
        <v>356</v>
      </c>
      <c r="I1000" s="5" t="s">
        <v>24</v>
      </c>
      <c r="J1000" s="5" t="s">
        <v>357</v>
      </c>
      <c r="K1000" s="5" t="s">
        <v>26</v>
      </c>
      <c r="L1000" s="6">
        <v>4</v>
      </c>
      <c r="M1000" s="2" t="s">
        <v>27</v>
      </c>
      <c r="N1000" s="6">
        <v>2.7</v>
      </c>
      <c r="Q1000" s="6">
        <v>10.8</v>
      </c>
      <c r="R1000" s="1" t="s">
        <v>358</v>
      </c>
      <c r="W1000">
        <f t="shared" si="31"/>
        <v>0.53010416666802485</v>
      </c>
      <c r="X1000">
        <f t="shared" si="30"/>
        <v>1.7670138888934161E-2</v>
      </c>
    </row>
    <row r="1001" spans="1:24">
      <c r="A1001" s="3">
        <v>41919.469907407409</v>
      </c>
      <c r="B1001" s="4">
        <v>41920</v>
      </c>
      <c r="C1001" s="5" t="s">
        <v>18</v>
      </c>
      <c r="D1001" s="5" t="s">
        <v>343</v>
      </c>
      <c r="E1001" s="5" t="s">
        <v>20</v>
      </c>
      <c r="F1001" s="5" t="s">
        <v>289</v>
      </c>
      <c r="G1001" s="5" t="s">
        <v>22</v>
      </c>
      <c r="H1001" s="5" t="s">
        <v>353</v>
      </c>
      <c r="I1001" s="5" t="s">
        <v>24</v>
      </c>
      <c r="J1001" s="5" t="s">
        <v>354</v>
      </c>
      <c r="K1001" s="5" t="s">
        <v>26</v>
      </c>
      <c r="L1001" s="6">
        <v>3</v>
      </c>
      <c r="M1001" s="2" t="s">
        <v>27</v>
      </c>
      <c r="N1001" s="6">
        <v>9</v>
      </c>
      <c r="Q1001" s="6">
        <v>27</v>
      </c>
      <c r="R1001" s="1" t="s">
        <v>355</v>
      </c>
      <c r="W1001">
        <f t="shared" si="31"/>
        <v>0.53009259259124519</v>
      </c>
      <c r="X1001">
        <f t="shared" si="30"/>
        <v>1.7669753086374841E-2</v>
      </c>
    </row>
    <row r="1002" spans="1:24">
      <c r="A1002" s="3">
        <v>41919.469918981478</v>
      </c>
      <c r="B1002" s="4">
        <v>41920</v>
      </c>
      <c r="C1002" s="5" t="s">
        <v>18</v>
      </c>
      <c r="D1002" s="5" t="s">
        <v>343</v>
      </c>
      <c r="E1002" s="5" t="s">
        <v>20</v>
      </c>
      <c r="F1002" s="5" t="s">
        <v>289</v>
      </c>
      <c r="G1002" s="5" t="s">
        <v>22</v>
      </c>
      <c r="H1002" s="5" t="s">
        <v>350</v>
      </c>
      <c r="I1002" s="5" t="s">
        <v>24</v>
      </c>
      <c r="J1002" s="5" t="s">
        <v>351</v>
      </c>
      <c r="K1002" s="5" t="s">
        <v>26</v>
      </c>
      <c r="L1002" s="6">
        <v>2</v>
      </c>
      <c r="M1002" s="2" t="s">
        <v>27</v>
      </c>
      <c r="N1002" s="6">
        <v>4.05</v>
      </c>
      <c r="Q1002" s="6">
        <v>8.1</v>
      </c>
      <c r="R1002" s="1" t="s">
        <v>352</v>
      </c>
      <c r="W1002">
        <f t="shared" si="31"/>
        <v>0.5300810185217415</v>
      </c>
      <c r="X1002">
        <f t="shared" si="30"/>
        <v>1.766936728405805E-2</v>
      </c>
    </row>
    <row r="1003" spans="1:24">
      <c r="A1003" s="3">
        <v>41919.469930555555</v>
      </c>
      <c r="B1003" s="4">
        <v>41920</v>
      </c>
      <c r="C1003" s="5" t="s">
        <v>18</v>
      </c>
      <c r="D1003" s="5" t="s">
        <v>343</v>
      </c>
      <c r="E1003" s="5" t="s">
        <v>20</v>
      </c>
      <c r="F1003" s="5" t="s">
        <v>289</v>
      </c>
      <c r="G1003" s="5" t="s">
        <v>22</v>
      </c>
      <c r="H1003" s="5" t="s">
        <v>347</v>
      </c>
      <c r="I1003" s="5" t="s">
        <v>24</v>
      </c>
      <c r="J1003" s="5" t="s">
        <v>348</v>
      </c>
      <c r="K1003" s="5" t="s">
        <v>26</v>
      </c>
      <c r="L1003" s="6">
        <v>4</v>
      </c>
      <c r="M1003" s="2" t="s">
        <v>27</v>
      </c>
      <c r="N1003" s="6">
        <v>3.42</v>
      </c>
      <c r="Q1003" s="6">
        <v>13.68</v>
      </c>
      <c r="R1003" s="1" t="s">
        <v>349</v>
      </c>
      <c r="W1003">
        <f t="shared" si="31"/>
        <v>0.53006944444496185</v>
      </c>
      <c r="X1003">
        <f t="shared" si="30"/>
        <v>1.7668981481498727E-2</v>
      </c>
    </row>
    <row r="1004" spans="1:24">
      <c r="A1004" s="3">
        <v>41919.469942129632</v>
      </c>
      <c r="B1004" s="4">
        <v>41920</v>
      </c>
      <c r="C1004" s="5" t="s">
        <v>18</v>
      </c>
      <c r="D1004" s="5" t="s">
        <v>343</v>
      </c>
      <c r="E1004" s="5" t="s">
        <v>20</v>
      </c>
      <c r="F1004" s="5" t="s">
        <v>289</v>
      </c>
      <c r="G1004" s="5" t="s">
        <v>22</v>
      </c>
      <c r="H1004" s="5" t="s">
        <v>344</v>
      </c>
      <c r="I1004" s="5" t="s">
        <v>24</v>
      </c>
      <c r="J1004" s="5" t="s">
        <v>345</v>
      </c>
      <c r="K1004" s="5" t="s">
        <v>26</v>
      </c>
      <c r="L1004" s="6">
        <v>2</v>
      </c>
      <c r="M1004" s="2" t="s">
        <v>27</v>
      </c>
      <c r="N1004" s="6">
        <v>14.4</v>
      </c>
      <c r="Q1004" s="6">
        <v>28.8</v>
      </c>
      <c r="R1004" s="1" t="s">
        <v>346</v>
      </c>
      <c r="W1004">
        <f t="shared" si="31"/>
        <v>0.53005787036818219</v>
      </c>
      <c r="X1004">
        <f t="shared" si="30"/>
        <v>1.7668595678939407E-2</v>
      </c>
    </row>
    <row r="1005" spans="1:24">
      <c r="A1005" s="3">
        <v>41919.491944444446</v>
      </c>
      <c r="B1005" s="4">
        <v>41939</v>
      </c>
      <c r="C1005" s="5" t="s">
        <v>18</v>
      </c>
      <c r="D1005" s="5" t="s">
        <v>338</v>
      </c>
      <c r="E1005" s="5" t="s">
        <v>20</v>
      </c>
      <c r="F1005" s="5" t="s">
        <v>339</v>
      </c>
      <c r="G1005" s="5" t="s">
        <v>22</v>
      </c>
      <c r="H1005" s="5" t="s">
        <v>340</v>
      </c>
      <c r="I1005" s="5" t="s">
        <v>24</v>
      </c>
      <c r="J1005" s="5" t="s">
        <v>341</v>
      </c>
      <c r="K1005" s="5" t="s">
        <v>26</v>
      </c>
      <c r="L1005" s="6">
        <v>1</v>
      </c>
      <c r="M1005" s="2" t="s">
        <v>27</v>
      </c>
      <c r="N1005" s="6">
        <v>300</v>
      </c>
      <c r="Q1005" s="6">
        <v>300</v>
      </c>
      <c r="R1005" s="1" t="s">
        <v>342</v>
      </c>
      <c r="W1005">
        <f t="shared" si="31"/>
        <v>19.508055555554165</v>
      </c>
      <c r="X1005">
        <f t="shared" si="30"/>
        <v>0.65026851851847212</v>
      </c>
    </row>
    <row r="1006" spans="1:24">
      <c r="A1006" s="3">
        <v>41919.59480324074</v>
      </c>
      <c r="B1006" s="4">
        <v>41946</v>
      </c>
      <c r="C1006" s="5" t="s">
        <v>18</v>
      </c>
      <c r="D1006" s="5" t="s">
        <v>333</v>
      </c>
      <c r="E1006" s="5" t="s">
        <v>20</v>
      </c>
      <c r="F1006" s="5" t="s">
        <v>334</v>
      </c>
      <c r="G1006" s="5" t="s">
        <v>22</v>
      </c>
      <c r="H1006" s="5" t="s">
        <v>335</v>
      </c>
      <c r="I1006" s="5" t="s">
        <v>24</v>
      </c>
      <c r="J1006" s="5" t="s">
        <v>336</v>
      </c>
      <c r="K1006" s="5" t="s">
        <v>26</v>
      </c>
      <c r="L1006" s="6">
        <v>1</v>
      </c>
      <c r="M1006" s="2" t="s">
        <v>27</v>
      </c>
      <c r="N1006" s="6">
        <v>3880</v>
      </c>
      <c r="Q1006" s="6">
        <v>3880</v>
      </c>
      <c r="R1006" s="1" t="s">
        <v>337</v>
      </c>
      <c r="W1006">
        <f t="shared" si="31"/>
        <v>26.405196759260434</v>
      </c>
      <c r="X1006">
        <f t="shared" si="30"/>
        <v>0.88017322530868114</v>
      </c>
    </row>
    <row r="1007" spans="1:24">
      <c r="A1007" s="3">
        <v>41921.616249999999</v>
      </c>
      <c r="B1007" s="4">
        <v>41927</v>
      </c>
      <c r="C1007" s="5" t="s">
        <v>18</v>
      </c>
      <c r="D1007" s="5" t="s">
        <v>328</v>
      </c>
      <c r="E1007" s="5" t="s">
        <v>20</v>
      </c>
      <c r="F1007" s="5" t="s">
        <v>208</v>
      </c>
      <c r="G1007" s="5" t="s">
        <v>22</v>
      </c>
      <c r="H1007" s="5" t="s">
        <v>329</v>
      </c>
      <c r="I1007" s="5" t="s">
        <v>24</v>
      </c>
      <c r="J1007" s="5" t="s">
        <v>330</v>
      </c>
      <c r="K1007" s="5" t="s">
        <v>26</v>
      </c>
      <c r="L1007" s="6">
        <v>1</v>
      </c>
      <c r="M1007" s="2" t="s">
        <v>331</v>
      </c>
      <c r="N1007" s="6">
        <v>74</v>
      </c>
      <c r="Q1007" s="6">
        <v>74</v>
      </c>
      <c r="R1007" s="1" t="s">
        <v>332</v>
      </c>
      <c r="W1007">
        <f t="shared" si="31"/>
        <v>5.3837500000008731</v>
      </c>
      <c r="X1007">
        <f t="shared" si="30"/>
        <v>0.17945833333336245</v>
      </c>
    </row>
    <row r="1008" spans="1:24">
      <c r="A1008" s="3">
        <v>41921.618888888886</v>
      </c>
      <c r="B1008" s="4">
        <v>41926</v>
      </c>
      <c r="C1008" s="5" t="s">
        <v>18</v>
      </c>
      <c r="D1008" s="5" t="s">
        <v>321</v>
      </c>
      <c r="E1008" s="5" t="s">
        <v>20</v>
      </c>
      <c r="F1008" s="5" t="s">
        <v>289</v>
      </c>
      <c r="G1008" s="5" t="s">
        <v>22</v>
      </c>
      <c r="H1008" s="5" t="s">
        <v>325</v>
      </c>
      <c r="I1008" s="5" t="s">
        <v>24</v>
      </c>
      <c r="J1008" s="5" t="s">
        <v>326</v>
      </c>
      <c r="K1008" s="5" t="s">
        <v>26</v>
      </c>
      <c r="L1008" s="6">
        <v>1</v>
      </c>
      <c r="M1008" s="2" t="s">
        <v>27</v>
      </c>
      <c r="N1008" s="6">
        <v>7.2</v>
      </c>
      <c r="Q1008" s="6">
        <v>7.2</v>
      </c>
      <c r="R1008" s="1" t="s">
        <v>327</v>
      </c>
      <c r="W1008">
        <f t="shared" si="31"/>
        <v>4.3811111111135688</v>
      </c>
      <c r="X1008">
        <f t="shared" si="30"/>
        <v>0.14603703703711896</v>
      </c>
    </row>
    <row r="1009" spans="1:24">
      <c r="A1009" s="3">
        <v>41921.61891203704</v>
      </c>
      <c r="B1009" s="4">
        <v>41926</v>
      </c>
      <c r="C1009" s="5" t="s">
        <v>18</v>
      </c>
      <c r="D1009" s="5" t="s">
        <v>321</v>
      </c>
      <c r="E1009" s="5" t="s">
        <v>20</v>
      </c>
      <c r="F1009" s="5" t="s">
        <v>289</v>
      </c>
      <c r="G1009" s="5" t="s">
        <v>22</v>
      </c>
      <c r="H1009" s="5" t="s">
        <v>322</v>
      </c>
      <c r="I1009" s="5" t="s">
        <v>24</v>
      </c>
      <c r="J1009" s="5" t="s">
        <v>323</v>
      </c>
      <c r="K1009" s="5" t="s">
        <v>26</v>
      </c>
      <c r="L1009" s="6">
        <v>1</v>
      </c>
      <c r="M1009" s="2" t="s">
        <v>27</v>
      </c>
      <c r="N1009" s="6">
        <v>16.2</v>
      </c>
      <c r="Q1009" s="6">
        <v>16.2</v>
      </c>
      <c r="R1009" s="1" t="s">
        <v>324</v>
      </c>
      <c r="W1009">
        <f t="shared" si="31"/>
        <v>4.3810879629600095</v>
      </c>
      <c r="X1009">
        <f t="shared" si="30"/>
        <v>0.14603626543200032</v>
      </c>
    </row>
    <row r="1010" spans="1:24">
      <c r="A1010" s="3">
        <v>41921.651134259257</v>
      </c>
      <c r="B1010" s="4">
        <v>41928</v>
      </c>
      <c r="C1010" s="5" t="s">
        <v>18</v>
      </c>
      <c r="D1010" s="5" t="s">
        <v>313</v>
      </c>
      <c r="E1010" s="5" t="s">
        <v>20</v>
      </c>
      <c r="F1010" s="5" t="s">
        <v>314</v>
      </c>
      <c r="G1010" s="5" t="s">
        <v>22</v>
      </c>
      <c r="H1010" s="5" t="s">
        <v>318</v>
      </c>
      <c r="I1010" s="5" t="s">
        <v>24</v>
      </c>
      <c r="J1010" s="5" t="s">
        <v>319</v>
      </c>
      <c r="K1010" s="5" t="s">
        <v>26</v>
      </c>
      <c r="L1010" s="6">
        <v>3</v>
      </c>
      <c r="M1010" s="2" t="s">
        <v>27</v>
      </c>
      <c r="N1010" s="6">
        <v>39.5</v>
      </c>
      <c r="Q1010" s="6">
        <v>118.5</v>
      </c>
      <c r="R1010" s="1" t="s">
        <v>320</v>
      </c>
      <c r="W1010">
        <f t="shared" si="31"/>
        <v>6.3488657407433493</v>
      </c>
      <c r="X1010">
        <f t="shared" si="30"/>
        <v>0.21162885802477832</v>
      </c>
    </row>
    <row r="1011" spans="1:24">
      <c r="A1011" s="3">
        <v>41921.651145833333</v>
      </c>
      <c r="B1011" s="4">
        <v>41928</v>
      </c>
      <c r="C1011" s="5" t="s">
        <v>18</v>
      </c>
      <c r="D1011" s="5" t="s">
        <v>313</v>
      </c>
      <c r="E1011" s="5" t="s">
        <v>20</v>
      </c>
      <c r="F1011" s="5" t="s">
        <v>314</v>
      </c>
      <c r="G1011" s="5" t="s">
        <v>22</v>
      </c>
      <c r="H1011" s="5" t="s">
        <v>315</v>
      </c>
      <c r="I1011" s="5" t="s">
        <v>24</v>
      </c>
      <c r="J1011" s="5" t="s">
        <v>316</v>
      </c>
      <c r="K1011" s="5" t="s">
        <v>26</v>
      </c>
      <c r="L1011" s="6">
        <v>3</v>
      </c>
      <c r="M1011" s="2" t="s">
        <v>27</v>
      </c>
      <c r="N1011" s="6">
        <v>35.1</v>
      </c>
      <c r="Q1011" s="6">
        <v>105.3</v>
      </c>
      <c r="R1011" s="1" t="s">
        <v>317</v>
      </c>
      <c r="W1011">
        <f t="shared" si="31"/>
        <v>6.3488541666665697</v>
      </c>
      <c r="X1011">
        <f t="shared" si="30"/>
        <v>0.21162847222221898</v>
      </c>
    </row>
    <row r="1012" spans="1:24">
      <c r="A1012" s="3">
        <v>41926.476412037038</v>
      </c>
      <c r="B1012" s="4">
        <v>41932</v>
      </c>
      <c r="C1012" s="5" t="s">
        <v>18</v>
      </c>
      <c r="D1012" s="5" t="s">
        <v>302</v>
      </c>
      <c r="E1012" s="5" t="s">
        <v>20</v>
      </c>
      <c r="F1012" s="5" t="s">
        <v>303</v>
      </c>
      <c r="G1012" s="5" t="s">
        <v>22</v>
      </c>
      <c r="H1012" s="5" t="s">
        <v>310</v>
      </c>
      <c r="I1012" s="5" t="s">
        <v>24</v>
      </c>
      <c r="J1012" s="5" t="s">
        <v>311</v>
      </c>
      <c r="K1012" s="5" t="s">
        <v>26</v>
      </c>
      <c r="L1012" s="6">
        <v>1</v>
      </c>
      <c r="M1012" s="2" t="s">
        <v>27</v>
      </c>
      <c r="N1012" s="6">
        <v>50</v>
      </c>
      <c r="Q1012" s="6">
        <v>50</v>
      </c>
      <c r="R1012" s="1" t="s">
        <v>312</v>
      </c>
      <c r="W1012">
        <f t="shared" si="31"/>
        <v>5.5235879629617557</v>
      </c>
      <c r="X1012">
        <f t="shared" si="30"/>
        <v>0.18411959876539186</v>
      </c>
    </row>
    <row r="1013" spans="1:24">
      <c r="A1013" s="3">
        <v>41926.476423611108</v>
      </c>
      <c r="B1013" s="4">
        <v>41932</v>
      </c>
      <c r="C1013" s="5" t="s">
        <v>18</v>
      </c>
      <c r="D1013" s="5" t="s">
        <v>302</v>
      </c>
      <c r="E1013" s="5" t="s">
        <v>20</v>
      </c>
      <c r="F1013" s="5" t="s">
        <v>303</v>
      </c>
      <c r="G1013" s="5" t="s">
        <v>22</v>
      </c>
      <c r="H1013" s="5" t="s">
        <v>304</v>
      </c>
      <c r="I1013" s="5" t="s">
        <v>24</v>
      </c>
      <c r="J1013" s="5" t="s">
        <v>305</v>
      </c>
      <c r="K1013" s="5" t="s">
        <v>26</v>
      </c>
      <c r="L1013" s="6">
        <v>1</v>
      </c>
      <c r="M1013" s="2" t="s">
        <v>27</v>
      </c>
      <c r="N1013" s="6">
        <v>50</v>
      </c>
      <c r="Q1013" s="6">
        <v>50</v>
      </c>
      <c r="R1013" s="1" t="s">
        <v>306</v>
      </c>
      <c r="W1013">
        <f t="shared" si="31"/>
        <v>5.523576388892252</v>
      </c>
      <c r="X1013">
        <f t="shared" si="30"/>
        <v>0.18411921296307507</v>
      </c>
    </row>
    <row r="1014" spans="1:24">
      <c r="A1014" s="3">
        <v>41926.476423611108</v>
      </c>
      <c r="B1014" s="4">
        <v>41932</v>
      </c>
      <c r="C1014" s="5" t="s">
        <v>18</v>
      </c>
      <c r="D1014" s="5" t="s">
        <v>302</v>
      </c>
      <c r="E1014" s="5" t="s">
        <v>20</v>
      </c>
      <c r="F1014" s="5" t="s">
        <v>303</v>
      </c>
      <c r="G1014" s="5" t="s">
        <v>22</v>
      </c>
      <c r="H1014" s="5" t="s">
        <v>307</v>
      </c>
      <c r="I1014" s="5" t="s">
        <v>24</v>
      </c>
      <c r="J1014" s="5" t="s">
        <v>308</v>
      </c>
      <c r="K1014" s="5" t="s">
        <v>26</v>
      </c>
      <c r="L1014" s="6">
        <v>1</v>
      </c>
      <c r="M1014" s="2" t="s">
        <v>27</v>
      </c>
      <c r="N1014" s="6">
        <v>252.16</v>
      </c>
      <c r="Q1014" s="6">
        <v>252.16</v>
      </c>
      <c r="R1014" s="1" t="s">
        <v>309</v>
      </c>
      <c r="W1014">
        <f t="shared" si="31"/>
        <v>5.523576388892252</v>
      </c>
      <c r="X1014">
        <f t="shared" si="30"/>
        <v>0.18411921296307507</v>
      </c>
    </row>
    <row r="1015" spans="1:24">
      <c r="A1015" s="3">
        <v>41927.427303240744</v>
      </c>
      <c r="B1015" s="4">
        <v>41929</v>
      </c>
      <c r="C1015" s="5" t="s">
        <v>18</v>
      </c>
      <c r="D1015" s="5" t="s">
        <v>288</v>
      </c>
      <c r="E1015" s="5" t="s">
        <v>207</v>
      </c>
      <c r="F1015" s="5" t="s">
        <v>289</v>
      </c>
      <c r="G1015" s="5" t="s">
        <v>22</v>
      </c>
      <c r="H1015" s="5" t="s">
        <v>290</v>
      </c>
      <c r="I1015" s="5" t="s">
        <v>24</v>
      </c>
      <c r="J1015" s="5" t="s">
        <v>301</v>
      </c>
      <c r="K1015" s="5" t="s">
        <v>26</v>
      </c>
      <c r="L1015" s="6">
        <v>1</v>
      </c>
      <c r="M1015" s="2" t="s">
        <v>27</v>
      </c>
      <c r="N1015" s="6">
        <v>70.2</v>
      </c>
      <c r="Q1015" s="6">
        <v>70.2</v>
      </c>
      <c r="R1015" s="1" t="s">
        <v>292</v>
      </c>
      <c r="W1015">
        <f t="shared" si="31"/>
        <v>1.5726967592563597</v>
      </c>
      <c r="X1015">
        <f t="shared" si="30"/>
        <v>5.2423225308545325E-2</v>
      </c>
    </row>
    <row r="1016" spans="1:24">
      <c r="A1016" s="3">
        <v>41927.427314814813</v>
      </c>
      <c r="B1016" s="4">
        <v>41929</v>
      </c>
      <c r="C1016" s="5" t="s">
        <v>18</v>
      </c>
      <c r="D1016" s="5" t="s">
        <v>288</v>
      </c>
      <c r="E1016" s="5" t="s">
        <v>207</v>
      </c>
      <c r="F1016" s="5" t="s">
        <v>289</v>
      </c>
      <c r="G1016" s="5" t="s">
        <v>22</v>
      </c>
      <c r="H1016" s="5" t="s">
        <v>296</v>
      </c>
      <c r="I1016" s="5" t="s">
        <v>24</v>
      </c>
      <c r="J1016" s="5" t="s">
        <v>300</v>
      </c>
      <c r="K1016" s="5" t="s">
        <v>26</v>
      </c>
      <c r="L1016" s="6">
        <v>14</v>
      </c>
      <c r="M1016" s="2" t="s">
        <v>27</v>
      </c>
      <c r="N1016" s="6">
        <v>6.3</v>
      </c>
      <c r="Q1016" s="6">
        <v>88.2</v>
      </c>
      <c r="R1016" s="1" t="s">
        <v>298</v>
      </c>
      <c r="W1016">
        <f t="shared" si="31"/>
        <v>1.572685185186856</v>
      </c>
      <c r="X1016">
        <f t="shared" si="30"/>
        <v>5.242283950622853E-2</v>
      </c>
    </row>
    <row r="1017" spans="1:24">
      <c r="A1017" s="3">
        <v>41927.42732638889</v>
      </c>
      <c r="B1017" s="4">
        <v>41929</v>
      </c>
      <c r="C1017" s="5" t="s">
        <v>18</v>
      </c>
      <c r="D1017" s="5" t="s">
        <v>288</v>
      </c>
      <c r="E1017" s="5" t="s">
        <v>207</v>
      </c>
      <c r="F1017" s="5" t="s">
        <v>289</v>
      </c>
      <c r="G1017" s="5" t="s">
        <v>22</v>
      </c>
      <c r="H1017" s="5" t="s">
        <v>293</v>
      </c>
      <c r="I1017" s="5" t="s">
        <v>24</v>
      </c>
      <c r="J1017" s="5" t="s">
        <v>299</v>
      </c>
      <c r="K1017" s="5" t="s">
        <v>26</v>
      </c>
      <c r="L1017" s="6">
        <v>10</v>
      </c>
      <c r="M1017" s="2" t="s">
        <v>27</v>
      </c>
      <c r="N1017" s="6">
        <v>3.15</v>
      </c>
      <c r="Q1017" s="6">
        <v>31.5</v>
      </c>
      <c r="R1017" s="1" t="s">
        <v>295</v>
      </c>
      <c r="W1017">
        <f t="shared" si="31"/>
        <v>1.5726736111100763</v>
      </c>
      <c r="X1017">
        <f t="shared" si="30"/>
        <v>5.2422453703669207E-2</v>
      </c>
    </row>
    <row r="1018" spans="1:24">
      <c r="A1018" s="3">
        <v>41927.427337962959</v>
      </c>
      <c r="B1018" s="4">
        <v>41929</v>
      </c>
      <c r="C1018" s="5" t="s">
        <v>18</v>
      </c>
      <c r="D1018" s="5" t="s">
        <v>288</v>
      </c>
      <c r="E1018" s="5" t="s">
        <v>207</v>
      </c>
      <c r="F1018" s="5" t="s">
        <v>289</v>
      </c>
      <c r="G1018" s="5" t="s">
        <v>22</v>
      </c>
      <c r="H1018" s="5" t="s">
        <v>296</v>
      </c>
      <c r="I1018" s="5" t="s">
        <v>24</v>
      </c>
      <c r="J1018" s="5" t="s">
        <v>297</v>
      </c>
      <c r="K1018" s="5" t="s">
        <v>26</v>
      </c>
      <c r="L1018" s="6">
        <v>6</v>
      </c>
      <c r="M1018" s="2" t="s">
        <v>27</v>
      </c>
      <c r="N1018" s="6">
        <v>6.3</v>
      </c>
      <c r="Q1018" s="6">
        <v>37.799999999999997</v>
      </c>
      <c r="R1018" s="1" t="s">
        <v>298</v>
      </c>
      <c r="W1018">
        <f t="shared" si="31"/>
        <v>1.5726620370405726</v>
      </c>
      <c r="X1018">
        <f t="shared" si="30"/>
        <v>5.2422067901352419E-2</v>
      </c>
    </row>
    <row r="1019" spans="1:24">
      <c r="A1019" s="3">
        <v>41927.427349537036</v>
      </c>
      <c r="B1019" s="4">
        <v>41929</v>
      </c>
      <c r="C1019" s="5" t="s">
        <v>18</v>
      </c>
      <c r="D1019" s="5" t="s">
        <v>288</v>
      </c>
      <c r="E1019" s="5" t="s">
        <v>207</v>
      </c>
      <c r="F1019" s="5" t="s">
        <v>289</v>
      </c>
      <c r="G1019" s="5" t="s">
        <v>22</v>
      </c>
      <c r="H1019" s="5" t="s">
        <v>293</v>
      </c>
      <c r="I1019" s="5" t="s">
        <v>24</v>
      </c>
      <c r="J1019" s="5" t="s">
        <v>294</v>
      </c>
      <c r="K1019" s="5" t="s">
        <v>26</v>
      </c>
      <c r="L1019" s="6">
        <v>5</v>
      </c>
      <c r="M1019" s="2" t="s">
        <v>27</v>
      </c>
      <c r="N1019" s="6">
        <v>3.15</v>
      </c>
      <c r="Q1019" s="6">
        <v>15.75</v>
      </c>
      <c r="R1019" s="1" t="s">
        <v>295</v>
      </c>
      <c r="W1019">
        <f t="shared" si="31"/>
        <v>1.572650462963793</v>
      </c>
      <c r="X1019">
        <f t="shared" si="30"/>
        <v>5.2421682098793096E-2</v>
      </c>
    </row>
    <row r="1020" spans="1:24">
      <c r="A1020" s="3">
        <v>41927.427361111113</v>
      </c>
      <c r="B1020" s="4">
        <v>41929</v>
      </c>
      <c r="C1020" s="5" t="s">
        <v>18</v>
      </c>
      <c r="D1020" s="5" t="s">
        <v>288</v>
      </c>
      <c r="E1020" s="5" t="s">
        <v>207</v>
      </c>
      <c r="F1020" s="5" t="s">
        <v>289</v>
      </c>
      <c r="G1020" s="5" t="s">
        <v>22</v>
      </c>
      <c r="H1020" s="5" t="s">
        <v>290</v>
      </c>
      <c r="I1020" s="5" t="s">
        <v>24</v>
      </c>
      <c r="J1020" s="5" t="s">
        <v>291</v>
      </c>
      <c r="K1020" s="5" t="s">
        <v>26</v>
      </c>
      <c r="L1020" s="6">
        <v>1</v>
      </c>
      <c r="M1020" s="2" t="s">
        <v>27</v>
      </c>
      <c r="N1020" s="6">
        <v>70.2</v>
      </c>
      <c r="Q1020" s="6">
        <v>70.2</v>
      </c>
      <c r="R1020" s="1" t="s">
        <v>292</v>
      </c>
      <c r="W1020">
        <f t="shared" si="31"/>
        <v>1.5726388888870133</v>
      </c>
      <c r="X1020">
        <f t="shared" si="30"/>
        <v>5.242129629623378E-2</v>
      </c>
    </row>
    <row r="1021" spans="1:24">
      <c r="A1021" s="3">
        <v>41928.674409722225</v>
      </c>
      <c r="B1021" s="4">
        <v>41941</v>
      </c>
      <c r="C1021" s="5" t="s">
        <v>18</v>
      </c>
      <c r="D1021" s="5" t="s">
        <v>284</v>
      </c>
      <c r="E1021" s="5" t="s">
        <v>20</v>
      </c>
      <c r="F1021" s="5" t="s">
        <v>254</v>
      </c>
      <c r="G1021" s="5" t="s">
        <v>22</v>
      </c>
      <c r="H1021" s="5" t="s">
        <v>285</v>
      </c>
      <c r="I1021" s="5" t="s">
        <v>24</v>
      </c>
      <c r="J1021" s="5" t="s">
        <v>286</v>
      </c>
      <c r="K1021" s="5" t="s">
        <v>26</v>
      </c>
      <c r="L1021" s="6">
        <v>100</v>
      </c>
      <c r="M1021" s="2" t="s">
        <v>27</v>
      </c>
      <c r="N1021" s="6">
        <v>0.22</v>
      </c>
      <c r="Q1021" s="6">
        <v>22</v>
      </c>
      <c r="R1021" s="1" t="s">
        <v>287</v>
      </c>
      <c r="W1021">
        <f t="shared" si="31"/>
        <v>12.325590277774609</v>
      </c>
      <c r="X1021">
        <f t="shared" si="30"/>
        <v>0.41085300925915363</v>
      </c>
    </row>
    <row r="1022" spans="1:24">
      <c r="A1022" s="3">
        <v>41928.705891203703</v>
      </c>
      <c r="B1022" s="4">
        <v>41932</v>
      </c>
      <c r="C1022" s="5" t="s">
        <v>18</v>
      </c>
      <c r="D1022" s="5" t="s">
        <v>280</v>
      </c>
      <c r="E1022" s="5" t="s">
        <v>20</v>
      </c>
      <c r="F1022" s="5" t="s">
        <v>197</v>
      </c>
      <c r="G1022" s="5" t="s">
        <v>198</v>
      </c>
      <c r="H1022" s="5" t="s">
        <v>281</v>
      </c>
      <c r="I1022" s="5" t="s">
        <v>24</v>
      </c>
      <c r="J1022" s="5" t="s">
        <v>282</v>
      </c>
      <c r="K1022" s="5" t="s">
        <v>26</v>
      </c>
      <c r="L1022" s="6">
        <v>2</v>
      </c>
      <c r="M1022" s="2" t="s">
        <v>27</v>
      </c>
      <c r="N1022" s="6">
        <v>300</v>
      </c>
      <c r="Q1022" s="6">
        <v>600</v>
      </c>
      <c r="R1022" s="1" t="s">
        <v>283</v>
      </c>
      <c r="W1022">
        <f t="shared" si="31"/>
        <v>3.2941087962972233</v>
      </c>
      <c r="X1022">
        <f t="shared" si="30"/>
        <v>0.10980362654324077</v>
      </c>
    </row>
    <row r="1023" spans="1:24">
      <c r="A1023" s="3">
        <v>41928.723981481482</v>
      </c>
      <c r="B1023" s="4">
        <v>41939</v>
      </c>
      <c r="C1023" s="5" t="s">
        <v>18</v>
      </c>
      <c r="D1023" s="5" t="s">
        <v>275</v>
      </c>
      <c r="E1023" s="5" t="s">
        <v>20</v>
      </c>
      <c r="F1023" s="5" t="s">
        <v>276</v>
      </c>
      <c r="G1023" s="5" t="s">
        <v>22</v>
      </c>
      <c r="H1023" s="5" t="s">
        <v>277</v>
      </c>
      <c r="I1023" s="5" t="s">
        <v>24</v>
      </c>
      <c r="J1023" s="5" t="s">
        <v>278</v>
      </c>
      <c r="K1023" s="5" t="s">
        <v>26</v>
      </c>
      <c r="L1023" s="6">
        <v>1</v>
      </c>
      <c r="M1023" s="2" t="s">
        <v>27</v>
      </c>
      <c r="N1023" s="6">
        <v>175</v>
      </c>
      <c r="Q1023" s="6">
        <v>175</v>
      </c>
      <c r="R1023" s="1" t="s">
        <v>279</v>
      </c>
      <c r="W1023">
        <f t="shared" si="31"/>
        <v>10.276018518517958</v>
      </c>
      <c r="X1023">
        <f t="shared" si="30"/>
        <v>0.34253395061726527</v>
      </c>
    </row>
    <row r="1024" spans="1:24">
      <c r="A1024" s="3">
        <v>41932.722731481481</v>
      </c>
      <c r="B1024" s="4">
        <v>41955</v>
      </c>
      <c r="C1024" s="5" t="s">
        <v>18</v>
      </c>
      <c r="D1024" s="5" t="s">
        <v>270</v>
      </c>
      <c r="E1024" s="5" t="s">
        <v>20</v>
      </c>
      <c r="F1024" s="5" t="s">
        <v>271</v>
      </c>
      <c r="G1024" s="5" t="s">
        <v>22</v>
      </c>
      <c r="H1024" s="5" t="s">
        <v>272</v>
      </c>
      <c r="I1024" s="5" t="s">
        <v>24</v>
      </c>
      <c r="J1024" s="5" t="s">
        <v>273</v>
      </c>
      <c r="K1024" s="5" t="s">
        <v>26</v>
      </c>
      <c r="L1024" s="6">
        <v>10</v>
      </c>
      <c r="M1024" s="2" t="s">
        <v>27</v>
      </c>
      <c r="N1024" s="6">
        <v>363.91</v>
      </c>
      <c r="P1024" s="7">
        <v>5</v>
      </c>
      <c r="Q1024" s="6">
        <v>3457.15</v>
      </c>
      <c r="R1024" s="1" t="s">
        <v>274</v>
      </c>
      <c r="W1024">
        <f t="shared" si="31"/>
        <v>22.277268518519122</v>
      </c>
      <c r="X1024">
        <f t="shared" si="30"/>
        <v>0.7425756172839707</v>
      </c>
    </row>
    <row r="1025" spans="1:24">
      <c r="A1025" s="3">
        <v>41933.634456018517</v>
      </c>
      <c r="B1025" s="4">
        <v>41940</v>
      </c>
      <c r="C1025" s="5" t="s">
        <v>18</v>
      </c>
      <c r="D1025" s="5" t="s">
        <v>265</v>
      </c>
      <c r="E1025" s="5" t="s">
        <v>20</v>
      </c>
      <c r="F1025" s="5" t="s">
        <v>266</v>
      </c>
      <c r="G1025" s="5" t="s">
        <v>22</v>
      </c>
      <c r="H1025" s="5" t="s">
        <v>267</v>
      </c>
      <c r="I1025" s="5" t="s">
        <v>24</v>
      </c>
      <c r="J1025" s="5" t="s">
        <v>268</v>
      </c>
      <c r="K1025" s="5" t="s">
        <v>26</v>
      </c>
      <c r="L1025" s="6">
        <v>1</v>
      </c>
      <c r="M1025" s="2" t="s">
        <v>27</v>
      </c>
      <c r="N1025" s="6">
        <v>238</v>
      </c>
      <c r="Q1025" s="6">
        <v>238</v>
      </c>
      <c r="R1025" s="1" t="s">
        <v>269</v>
      </c>
      <c r="W1025">
        <f t="shared" si="31"/>
        <v>6.3655439814829151</v>
      </c>
      <c r="X1025">
        <f t="shared" si="30"/>
        <v>0.21218479938276383</v>
      </c>
    </row>
    <row r="1026" spans="1:24">
      <c r="A1026" s="3">
        <v>41933.646516203706</v>
      </c>
      <c r="B1026" s="4">
        <v>41946</v>
      </c>
      <c r="C1026" s="5" t="s">
        <v>18</v>
      </c>
      <c r="D1026" s="5" t="s">
        <v>261</v>
      </c>
      <c r="E1026" s="5" t="s">
        <v>20</v>
      </c>
      <c r="F1026" s="5" t="s">
        <v>189</v>
      </c>
      <c r="G1026" s="5" t="s">
        <v>22</v>
      </c>
      <c r="H1026" s="5" t="s">
        <v>262</v>
      </c>
      <c r="I1026" s="5" t="s">
        <v>24</v>
      </c>
      <c r="J1026" s="5" t="s">
        <v>263</v>
      </c>
      <c r="K1026" s="5" t="s">
        <v>26</v>
      </c>
      <c r="L1026" s="6">
        <v>4</v>
      </c>
      <c r="M1026" s="2" t="s">
        <v>27</v>
      </c>
      <c r="N1026" s="6">
        <v>6.13</v>
      </c>
      <c r="Q1026" s="6">
        <v>24.52</v>
      </c>
      <c r="R1026" s="1" t="s">
        <v>264</v>
      </c>
      <c r="W1026">
        <f t="shared" si="31"/>
        <v>12.353483796294313</v>
      </c>
      <c r="X1026">
        <f t="shared" ref="X1026:X1084" si="32">W1026/30</f>
        <v>0.41178279320981043</v>
      </c>
    </row>
    <row r="1027" spans="1:24">
      <c r="A1027" s="3">
        <v>41933.729780092595</v>
      </c>
      <c r="B1027" s="4">
        <v>41942</v>
      </c>
      <c r="C1027" s="5" t="s">
        <v>18</v>
      </c>
      <c r="D1027" s="5" t="s">
        <v>253</v>
      </c>
      <c r="E1027" s="5" t="s">
        <v>20</v>
      </c>
      <c r="F1027" s="5" t="s">
        <v>254</v>
      </c>
      <c r="G1027" s="5" t="s">
        <v>22</v>
      </c>
      <c r="H1027" s="5" t="s">
        <v>258</v>
      </c>
      <c r="I1027" s="5" t="s">
        <v>24</v>
      </c>
      <c r="J1027" s="5" t="s">
        <v>259</v>
      </c>
      <c r="K1027" s="5" t="s">
        <v>26</v>
      </c>
      <c r="L1027" s="6">
        <v>20</v>
      </c>
      <c r="M1027" s="2" t="s">
        <v>27</v>
      </c>
      <c r="N1027" s="6">
        <v>10.5</v>
      </c>
      <c r="P1027" s="7">
        <v>20</v>
      </c>
      <c r="Q1027" s="6">
        <v>168</v>
      </c>
      <c r="R1027" s="1" t="s">
        <v>260</v>
      </c>
      <c r="W1027">
        <f t="shared" ref="W1027:W1090" si="33">B1027-A1027</f>
        <v>8.2702199074046803</v>
      </c>
      <c r="X1027">
        <f t="shared" si="32"/>
        <v>0.27567399691348932</v>
      </c>
    </row>
    <row r="1028" spans="1:24">
      <c r="A1028" s="3">
        <v>41933.729791666665</v>
      </c>
      <c r="B1028" s="4">
        <v>41942</v>
      </c>
      <c r="C1028" s="5" t="s">
        <v>18</v>
      </c>
      <c r="D1028" s="5" t="s">
        <v>253</v>
      </c>
      <c r="E1028" s="5" t="s">
        <v>20</v>
      </c>
      <c r="F1028" s="5" t="s">
        <v>254</v>
      </c>
      <c r="G1028" s="5" t="s">
        <v>22</v>
      </c>
      <c r="H1028" s="5" t="s">
        <v>255</v>
      </c>
      <c r="I1028" s="5" t="s">
        <v>24</v>
      </c>
      <c r="J1028" s="5" t="s">
        <v>256</v>
      </c>
      <c r="K1028" s="5" t="s">
        <v>26</v>
      </c>
      <c r="L1028" s="6">
        <v>10</v>
      </c>
      <c r="M1028" s="2" t="s">
        <v>27</v>
      </c>
      <c r="N1028" s="6">
        <v>22.07</v>
      </c>
      <c r="P1028" s="7">
        <v>20</v>
      </c>
      <c r="Q1028" s="6">
        <v>176.56</v>
      </c>
      <c r="R1028" s="1" t="s">
        <v>257</v>
      </c>
      <c r="W1028">
        <f t="shared" si="33"/>
        <v>8.2702083333351766</v>
      </c>
      <c r="X1028">
        <f t="shared" si="32"/>
        <v>0.27567361111117256</v>
      </c>
    </row>
    <row r="1029" spans="1:24">
      <c r="A1029" s="3">
        <v>41935.489606481482</v>
      </c>
      <c r="B1029" s="4">
        <v>41940</v>
      </c>
      <c r="C1029" s="5" t="s">
        <v>18</v>
      </c>
      <c r="D1029" s="5" t="s">
        <v>248</v>
      </c>
      <c r="E1029" s="5" t="s">
        <v>20</v>
      </c>
      <c r="F1029" s="5" t="s">
        <v>249</v>
      </c>
      <c r="G1029" s="5" t="s">
        <v>22</v>
      </c>
      <c r="H1029" s="5" t="s">
        <v>250</v>
      </c>
      <c r="I1029" s="5" t="s">
        <v>24</v>
      </c>
      <c r="J1029" s="5" t="s">
        <v>251</v>
      </c>
      <c r="K1029" s="5" t="s">
        <v>26</v>
      </c>
      <c r="L1029" s="6">
        <v>1</v>
      </c>
      <c r="M1029" s="2" t="s">
        <v>27</v>
      </c>
      <c r="N1029" s="6">
        <v>36.1</v>
      </c>
      <c r="Q1029" s="6">
        <v>36.1</v>
      </c>
      <c r="R1029" s="1" t="s">
        <v>252</v>
      </c>
      <c r="W1029">
        <f t="shared" si="33"/>
        <v>4.510393518517958</v>
      </c>
      <c r="X1029">
        <f t="shared" si="32"/>
        <v>0.15034645061726526</v>
      </c>
    </row>
    <row r="1030" spans="1:24">
      <c r="A1030" s="3">
        <v>41936.580671296295</v>
      </c>
      <c r="B1030" s="4">
        <v>41940</v>
      </c>
      <c r="C1030" s="5" t="s">
        <v>18</v>
      </c>
      <c r="D1030" s="5" t="s">
        <v>244</v>
      </c>
      <c r="E1030" s="5" t="s">
        <v>20</v>
      </c>
      <c r="F1030" s="5" t="s">
        <v>170</v>
      </c>
      <c r="G1030" s="5" t="s">
        <v>22</v>
      </c>
      <c r="H1030" s="5" t="s">
        <v>245</v>
      </c>
      <c r="I1030" s="5" t="s">
        <v>24</v>
      </c>
      <c r="J1030" s="5" t="s">
        <v>246</v>
      </c>
      <c r="K1030" s="5" t="s">
        <v>26</v>
      </c>
      <c r="L1030" s="6">
        <v>3</v>
      </c>
      <c r="M1030" s="2" t="s">
        <v>27</v>
      </c>
      <c r="N1030" s="6">
        <v>17.64</v>
      </c>
      <c r="Q1030" s="6">
        <v>52.92</v>
      </c>
      <c r="R1030" s="1" t="s">
        <v>247</v>
      </c>
      <c r="W1030">
        <f t="shared" si="33"/>
        <v>3.419328703705105</v>
      </c>
      <c r="X1030">
        <f t="shared" si="32"/>
        <v>0.11397762345683683</v>
      </c>
    </row>
    <row r="1031" spans="1:24">
      <c r="A1031" s="3">
        <v>41936.660740740743</v>
      </c>
      <c r="B1031" s="4">
        <v>41943</v>
      </c>
      <c r="C1031" s="5" t="s">
        <v>18</v>
      </c>
      <c r="D1031" s="5" t="s">
        <v>239</v>
      </c>
      <c r="E1031" s="5" t="s">
        <v>20</v>
      </c>
      <c r="F1031" s="5" t="s">
        <v>240</v>
      </c>
      <c r="G1031" s="5" t="s">
        <v>22</v>
      </c>
      <c r="H1031" s="5" t="s">
        <v>241</v>
      </c>
      <c r="I1031" s="5" t="s">
        <v>38</v>
      </c>
      <c r="J1031" s="5" t="s">
        <v>242</v>
      </c>
      <c r="K1031" s="5" t="s">
        <v>40</v>
      </c>
      <c r="L1031" s="6">
        <v>4</v>
      </c>
      <c r="M1031" s="2" t="s">
        <v>27</v>
      </c>
      <c r="N1031" s="6">
        <v>15.88</v>
      </c>
      <c r="Q1031" s="6">
        <v>63.52</v>
      </c>
      <c r="R1031" s="1" t="s">
        <v>243</v>
      </c>
      <c r="W1031">
        <f t="shared" si="33"/>
        <v>6.3392592592572328</v>
      </c>
      <c r="X1031">
        <f t="shared" si="32"/>
        <v>0.2113086419752411</v>
      </c>
    </row>
    <row r="1032" spans="1:24">
      <c r="A1032" s="3">
        <v>41936.676689814813</v>
      </c>
      <c r="B1032" s="4">
        <v>41943</v>
      </c>
      <c r="C1032" s="5" t="s">
        <v>18</v>
      </c>
      <c r="D1032" s="5" t="s">
        <v>235</v>
      </c>
      <c r="E1032" s="5" t="s">
        <v>20</v>
      </c>
      <c r="F1032" s="5" t="s">
        <v>208</v>
      </c>
      <c r="G1032" s="5" t="s">
        <v>22</v>
      </c>
      <c r="H1032" s="5" t="s">
        <v>236</v>
      </c>
      <c r="I1032" s="5" t="s">
        <v>38</v>
      </c>
      <c r="J1032" s="5" t="s">
        <v>237</v>
      </c>
      <c r="K1032" s="5" t="s">
        <v>40</v>
      </c>
      <c r="L1032" s="6">
        <v>4</v>
      </c>
      <c r="M1032" s="2" t="s">
        <v>27</v>
      </c>
      <c r="N1032" s="6">
        <v>69.599999999999994</v>
      </c>
      <c r="Q1032" s="6">
        <v>278.39999999999998</v>
      </c>
      <c r="R1032" s="1" t="s">
        <v>238</v>
      </c>
      <c r="W1032">
        <f t="shared" si="33"/>
        <v>6.323310185187438</v>
      </c>
      <c r="X1032">
        <f t="shared" si="32"/>
        <v>0.21077700617291459</v>
      </c>
    </row>
    <row r="1033" spans="1:24">
      <c r="A1033" s="3">
        <v>41936.698182870372</v>
      </c>
      <c r="B1033" s="4">
        <v>41950</v>
      </c>
      <c r="C1033" s="5" t="s">
        <v>18</v>
      </c>
      <c r="D1033" s="5" t="s">
        <v>227</v>
      </c>
      <c r="E1033" s="5" t="s">
        <v>20</v>
      </c>
      <c r="F1033" s="5" t="s">
        <v>228</v>
      </c>
      <c r="G1033" s="5" t="s">
        <v>22</v>
      </c>
      <c r="H1033" s="5" t="s">
        <v>232</v>
      </c>
      <c r="I1033" s="5" t="s">
        <v>38</v>
      </c>
      <c r="J1033" s="5" t="s">
        <v>233</v>
      </c>
      <c r="K1033" s="5" t="s">
        <v>40</v>
      </c>
      <c r="L1033" s="6">
        <v>1</v>
      </c>
      <c r="M1033" s="2" t="s">
        <v>27</v>
      </c>
      <c r="N1033" s="6">
        <v>89</v>
      </c>
      <c r="Q1033" s="6">
        <v>89</v>
      </c>
      <c r="R1033" s="1" t="s">
        <v>234</v>
      </c>
      <c r="W1033">
        <f t="shared" si="33"/>
        <v>13.301817129628034</v>
      </c>
      <c r="X1033">
        <f t="shared" si="32"/>
        <v>0.44339390432093445</v>
      </c>
    </row>
    <row r="1034" spans="1:24">
      <c r="A1034" s="3">
        <v>41936.710474537038</v>
      </c>
      <c r="B1034" s="4">
        <v>41950</v>
      </c>
      <c r="C1034" s="5" t="s">
        <v>18</v>
      </c>
      <c r="D1034" s="5" t="s">
        <v>227</v>
      </c>
      <c r="E1034" s="5" t="s">
        <v>20</v>
      </c>
      <c r="F1034" s="5" t="s">
        <v>228</v>
      </c>
      <c r="G1034" s="5" t="s">
        <v>22</v>
      </c>
      <c r="H1034" s="5" t="s">
        <v>229</v>
      </c>
      <c r="I1034" s="5" t="s">
        <v>38</v>
      </c>
      <c r="J1034" s="5" t="s">
        <v>230</v>
      </c>
      <c r="K1034" s="5" t="s">
        <v>40</v>
      </c>
      <c r="L1034" s="6">
        <v>1</v>
      </c>
      <c r="M1034" s="2" t="s">
        <v>27</v>
      </c>
      <c r="N1034" s="6">
        <v>148</v>
      </c>
      <c r="Q1034" s="6">
        <v>148</v>
      </c>
      <c r="R1034" s="1" t="s">
        <v>231</v>
      </c>
      <c r="W1034">
        <f t="shared" si="33"/>
        <v>13.289525462962047</v>
      </c>
      <c r="X1034">
        <f t="shared" si="32"/>
        <v>0.44298418209873491</v>
      </c>
    </row>
    <row r="1035" spans="1:24">
      <c r="A1035" s="3">
        <v>41940.469467592593</v>
      </c>
      <c r="B1035" s="4">
        <v>41967</v>
      </c>
      <c r="C1035" s="5" t="s">
        <v>18</v>
      </c>
      <c r="D1035" s="5" t="s">
        <v>221</v>
      </c>
      <c r="E1035" s="5" t="s">
        <v>222</v>
      </c>
      <c r="F1035" s="5" t="s">
        <v>223</v>
      </c>
      <c r="G1035" s="5" t="s">
        <v>22</v>
      </c>
      <c r="H1035" s="5" t="s">
        <v>224</v>
      </c>
      <c r="I1035" s="5" t="s">
        <v>24</v>
      </c>
      <c r="J1035" s="5" t="s">
        <v>225</v>
      </c>
      <c r="K1035" s="5" t="s">
        <v>26</v>
      </c>
      <c r="L1035" s="6">
        <v>3</v>
      </c>
      <c r="M1035" s="2" t="s">
        <v>27</v>
      </c>
      <c r="N1035" s="6">
        <v>70</v>
      </c>
      <c r="Q1035" s="6">
        <v>210</v>
      </c>
      <c r="R1035" s="1" t="s">
        <v>226</v>
      </c>
      <c r="W1035">
        <f t="shared" si="33"/>
        <v>26.530532407407009</v>
      </c>
      <c r="X1035">
        <f t="shared" si="32"/>
        <v>0.88435108024690023</v>
      </c>
    </row>
    <row r="1036" spans="1:24">
      <c r="A1036" s="3">
        <v>41941.689247685186</v>
      </c>
      <c r="B1036" s="4">
        <v>41941</v>
      </c>
      <c r="C1036" s="5" t="s">
        <v>18</v>
      </c>
      <c r="D1036" s="5" t="s">
        <v>206</v>
      </c>
      <c r="E1036" s="5" t="s">
        <v>207</v>
      </c>
      <c r="F1036" s="5" t="s">
        <v>208</v>
      </c>
      <c r="G1036" s="5" t="s">
        <v>22</v>
      </c>
      <c r="H1036" s="5" t="s">
        <v>215</v>
      </c>
      <c r="I1036" s="5" t="s">
        <v>24</v>
      </c>
      <c r="J1036" s="5" t="s">
        <v>220</v>
      </c>
      <c r="K1036" s="5" t="s">
        <v>26</v>
      </c>
      <c r="L1036" s="6">
        <v>5</v>
      </c>
      <c r="M1036" s="2" t="s">
        <v>27</v>
      </c>
      <c r="N1036" s="6">
        <v>23.9</v>
      </c>
      <c r="Q1036" s="6">
        <v>119.5</v>
      </c>
      <c r="R1036" s="1" t="s">
        <v>217</v>
      </c>
      <c r="W1036">
        <f t="shared" si="33"/>
        <v>-0.68924768518627388</v>
      </c>
      <c r="X1036">
        <f t="shared" si="32"/>
        <v>-2.2974922839542462E-2</v>
      </c>
    </row>
    <row r="1037" spans="1:24">
      <c r="A1037" s="3">
        <v>41941.689270833333</v>
      </c>
      <c r="B1037" s="4">
        <v>41941</v>
      </c>
      <c r="C1037" s="5" t="s">
        <v>18</v>
      </c>
      <c r="D1037" s="5" t="s">
        <v>206</v>
      </c>
      <c r="E1037" s="5" t="s">
        <v>207</v>
      </c>
      <c r="F1037" s="5" t="s">
        <v>208</v>
      </c>
      <c r="G1037" s="5" t="s">
        <v>22</v>
      </c>
      <c r="H1037" s="5" t="s">
        <v>212</v>
      </c>
      <c r="I1037" s="5" t="s">
        <v>24</v>
      </c>
      <c r="J1037" s="5" t="s">
        <v>219</v>
      </c>
      <c r="K1037" s="5" t="s">
        <v>26</v>
      </c>
      <c r="L1037" s="6">
        <v>80</v>
      </c>
      <c r="M1037" s="2" t="s">
        <v>27</v>
      </c>
      <c r="N1037" s="6">
        <v>1.19</v>
      </c>
      <c r="Q1037" s="6">
        <v>95.2</v>
      </c>
      <c r="R1037" s="1" t="s">
        <v>214</v>
      </c>
      <c r="W1037">
        <f t="shared" si="33"/>
        <v>-0.68927083333255723</v>
      </c>
      <c r="X1037">
        <f t="shared" si="32"/>
        <v>-2.2975694444418573E-2</v>
      </c>
    </row>
    <row r="1038" spans="1:24">
      <c r="A1038" s="3">
        <v>41941.689282407409</v>
      </c>
      <c r="B1038" s="4">
        <v>41941</v>
      </c>
      <c r="C1038" s="5" t="s">
        <v>18</v>
      </c>
      <c r="D1038" s="5" t="s">
        <v>206</v>
      </c>
      <c r="E1038" s="5" t="s">
        <v>207</v>
      </c>
      <c r="F1038" s="5" t="s">
        <v>208</v>
      </c>
      <c r="G1038" s="5" t="s">
        <v>22</v>
      </c>
      <c r="H1038" s="5" t="s">
        <v>209</v>
      </c>
      <c r="I1038" s="5" t="s">
        <v>24</v>
      </c>
      <c r="J1038" s="5" t="s">
        <v>218</v>
      </c>
      <c r="K1038" s="5" t="s">
        <v>26</v>
      </c>
      <c r="L1038" s="6">
        <v>80</v>
      </c>
      <c r="M1038" s="2" t="s">
        <v>27</v>
      </c>
      <c r="N1038" s="6">
        <v>0.45</v>
      </c>
      <c r="Q1038" s="6">
        <v>36</v>
      </c>
      <c r="R1038" s="1" t="s">
        <v>211</v>
      </c>
      <c r="W1038">
        <f t="shared" si="33"/>
        <v>-0.68928240740933688</v>
      </c>
      <c r="X1038">
        <f t="shared" si="32"/>
        <v>-2.2976080246977896E-2</v>
      </c>
    </row>
    <row r="1039" spans="1:24">
      <c r="A1039" s="3">
        <v>41941.69290509259</v>
      </c>
      <c r="B1039" s="4">
        <v>41943</v>
      </c>
      <c r="C1039" s="5" t="s">
        <v>18</v>
      </c>
      <c r="D1039" s="5" t="s">
        <v>206</v>
      </c>
      <c r="E1039" s="5" t="s">
        <v>207</v>
      </c>
      <c r="F1039" s="5" t="s">
        <v>208</v>
      </c>
      <c r="G1039" s="5" t="s">
        <v>22</v>
      </c>
      <c r="H1039" s="5" t="s">
        <v>215</v>
      </c>
      <c r="I1039" s="5" t="s">
        <v>24</v>
      </c>
      <c r="J1039" s="5" t="s">
        <v>216</v>
      </c>
      <c r="K1039" s="5" t="s">
        <v>26</v>
      </c>
      <c r="L1039" s="6">
        <v>5</v>
      </c>
      <c r="M1039" s="2" t="s">
        <v>27</v>
      </c>
      <c r="N1039" s="6">
        <v>23.9</v>
      </c>
      <c r="Q1039" s="6">
        <v>119.5</v>
      </c>
      <c r="R1039" s="1" t="s">
        <v>217</v>
      </c>
      <c r="W1039">
        <f t="shared" si="33"/>
        <v>1.307094907409919</v>
      </c>
      <c r="X1039">
        <f t="shared" si="32"/>
        <v>4.3569830246997301E-2</v>
      </c>
    </row>
    <row r="1040" spans="1:24">
      <c r="A1040" s="3">
        <v>41941.693055555559</v>
      </c>
      <c r="B1040" s="4">
        <v>41943</v>
      </c>
      <c r="C1040" s="5" t="s">
        <v>18</v>
      </c>
      <c r="D1040" s="5" t="s">
        <v>206</v>
      </c>
      <c r="E1040" s="5" t="s">
        <v>207</v>
      </c>
      <c r="F1040" s="5" t="s">
        <v>208</v>
      </c>
      <c r="G1040" s="5" t="s">
        <v>22</v>
      </c>
      <c r="H1040" s="5" t="s">
        <v>212</v>
      </c>
      <c r="I1040" s="5" t="s">
        <v>24</v>
      </c>
      <c r="J1040" s="5" t="s">
        <v>213</v>
      </c>
      <c r="K1040" s="5" t="s">
        <v>26</v>
      </c>
      <c r="L1040" s="6">
        <v>80</v>
      </c>
      <c r="M1040" s="2" t="s">
        <v>27</v>
      </c>
      <c r="N1040" s="6">
        <v>1.19</v>
      </c>
      <c r="Q1040" s="6">
        <v>95.2</v>
      </c>
      <c r="R1040" s="1" t="s">
        <v>214</v>
      </c>
      <c r="W1040">
        <f t="shared" si="33"/>
        <v>1.3069444444408873</v>
      </c>
      <c r="X1040">
        <f t="shared" si="32"/>
        <v>4.3564814814696241E-2</v>
      </c>
    </row>
    <row r="1041" spans="1:24">
      <c r="A1041" s="3">
        <v>41941.693159722221</v>
      </c>
      <c r="B1041" s="4">
        <v>41943</v>
      </c>
      <c r="C1041" s="5" t="s">
        <v>18</v>
      </c>
      <c r="D1041" s="5" t="s">
        <v>206</v>
      </c>
      <c r="E1041" s="5" t="s">
        <v>207</v>
      </c>
      <c r="F1041" s="5" t="s">
        <v>208</v>
      </c>
      <c r="G1041" s="5" t="s">
        <v>22</v>
      </c>
      <c r="H1041" s="5" t="s">
        <v>209</v>
      </c>
      <c r="I1041" s="5" t="s">
        <v>24</v>
      </c>
      <c r="J1041" s="5" t="s">
        <v>210</v>
      </c>
      <c r="K1041" s="5" t="s">
        <v>26</v>
      </c>
      <c r="L1041" s="6">
        <v>80</v>
      </c>
      <c r="M1041" s="2" t="s">
        <v>27</v>
      </c>
      <c r="N1041" s="6">
        <v>0.45</v>
      </c>
      <c r="Q1041" s="6">
        <v>36</v>
      </c>
      <c r="R1041" s="1" t="s">
        <v>211</v>
      </c>
      <c r="W1041">
        <f t="shared" si="33"/>
        <v>1.3068402777789743</v>
      </c>
      <c r="X1041">
        <f t="shared" si="32"/>
        <v>4.3561342592632474E-2</v>
      </c>
    </row>
    <row r="1042" spans="1:24">
      <c r="A1042" s="3">
        <v>41946.446539351855</v>
      </c>
      <c r="B1042" s="4">
        <v>42009</v>
      </c>
      <c r="C1042" s="5" t="s">
        <v>18</v>
      </c>
      <c r="D1042" s="5" t="s">
        <v>182</v>
      </c>
      <c r="E1042" s="5" t="s">
        <v>20</v>
      </c>
      <c r="F1042" s="5" t="s">
        <v>183</v>
      </c>
      <c r="G1042" s="5" t="s">
        <v>22</v>
      </c>
      <c r="H1042" s="5" t="s">
        <v>184</v>
      </c>
      <c r="I1042" s="5" t="s">
        <v>24</v>
      </c>
      <c r="J1042" s="5" t="s">
        <v>205</v>
      </c>
      <c r="K1042" s="5" t="s">
        <v>26</v>
      </c>
      <c r="L1042" s="6">
        <v>50</v>
      </c>
      <c r="M1042" s="2" t="s">
        <v>186</v>
      </c>
      <c r="N1042" s="6">
        <v>15.38</v>
      </c>
      <c r="Q1042" s="6">
        <v>769</v>
      </c>
      <c r="R1042" s="1" t="s">
        <v>187</v>
      </c>
      <c r="W1042">
        <f t="shared" si="33"/>
        <v>62.553460648145119</v>
      </c>
      <c r="X1042">
        <f t="shared" si="32"/>
        <v>2.0851153549381705</v>
      </c>
    </row>
    <row r="1043" spans="1:24">
      <c r="A1043" s="3">
        <v>41946.477708333332</v>
      </c>
      <c r="B1043" s="4">
        <v>41955</v>
      </c>
      <c r="C1043" s="5" t="s">
        <v>18</v>
      </c>
      <c r="D1043" s="5" t="s">
        <v>196</v>
      </c>
      <c r="E1043" s="5" t="s">
        <v>20</v>
      </c>
      <c r="F1043" s="5" t="s">
        <v>197</v>
      </c>
      <c r="G1043" s="5" t="s">
        <v>198</v>
      </c>
      <c r="H1043" s="5" t="s">
        <v>202</v>
      </c>
      <c r="I1043" s="5" t="s">
        <v>24</v>
      </c>
      <c r="J1043" s="5" t="s">
        <v>203</v>
      </c>
      <c r="K1043" s="5" t="s">
        <v>26</v>
      </c>
      <c r="L1043" s="6">
        <v>1</v>
      </c>
      <c r="M1043" s="2" t="s">
        <v>27</v>
      </c>
      <c r="N1043" s="6">
        <v>125</v>
      </c>
      <c r="Q1043" s="6">
        <v>125</v>
      </c>
      <c r="R1043" s="1" t="s">
        <v>204</v>
      </c>
      <c r="W1043">
        <f t="shared" si="33"/>
        <v>8.5222916666680248</v>
      </c>
      <c r="X1043">
        <f t="shared" si="32"/>
        <v>0.28407638888893416</v>
      </c>
    </row>
    <row r="1044" spans="1:24">
      <c r="A1044" s="3">
        <v>41946.477719907409</v>
      </c>
      <c r="B1044" s="4">
        <v>41955</v>
      </c>
      <c r="C1044" s="5" t="s">
        <v>18</v>
      </c>
      <c r="D1044" s="5" t="s">
        <v>196</v>
      </c>
      <c r="E1044" s="5" t="s">
        <v>20</v>
      </c>
      <c r="F1044" s="5" t="s">
        <v>197</v>
      </c>
      <c r="G1044" s="5" t="s">
        <v>198</v>
      </c>
      <c r="H1044" s="5" t="s">
        <v>199</v>
      </c>
      <c r="I1044" s="5" t="s">
        <v>24</v>
      </c>
      <c r="J1044" s="5" t="s">
        <v>200</v>
      </c>
      <c r="K1044" s="5" t="s">
        <v>26</v>
      </c>
      <c r="L1044" s="6">
        <v>1</v>
      </c>
      <c r="M1044" s="2" t="s">
        <v>27</v>
      </c>
      <c r="N1044" s="6">
        <v>60</v>
      </c>
      <c r="Q1044" s="6">
        <v>60</v>
      </c>
      <c r="R1044" s="1" t="s">
        <v>201</v>
      </c>
      <c r="W1044">
        <f t="shared" si="33"/>
        <v>8.5222800925912452</v>
      </c>
      <c r="X1044">
        <f t="shared" si="32"/>
        <v>0.28407600308637482</v>
      </c>
    </row>
    <row r="1045" spans="1:24">
      <c r="A1045" s="3">
        <v>41946.481157407405</v>
      </c>
      <c r="B1045" s="4">
        <v>41950</v>
      </c>
      <c r="C1045" s="5" t="s">
        <v>18</v>
      </c>
      <c r="D1045" s="5" t="s">
        <v>188</v>
      </c>
      <c r="E1045" s="5" t="s">
        <v>20</v>
      </c>
      <c r="F1045" s="5" t="s">
        <v>189</v>
      </c>
      <c r="G1045" s="5" t="s">
        <v>22</v>
      </c>
      <c r="H1045" s="5" t="s">
        <v>193</v>
      </c>
      <c r="I1045" s="5" t="s">
        <v>24</v>
      </c>
      <c r="J1045" s="5" t="s">
        <v>194</v>
      </c>
      <c r="K1045" s="5" t="s">
        <v>26</v>
      </c>
      <c r="L1045" s="6">
        <v>20</v>
      </c>
      <c r="M1045" s="2" t="s">
        <v>27</v>
      </c>
      <c r="N1045" s="6">
        <v>3.08</v>
      </c>
      <c r="Q1045" s="6">
        <v>61.6</v>
      </c>
      <c r="R1045" s="1" t="s">
        <v>195</v>
      </c>
      <c r="W1045">
        <f t="shared" si="33"/>
        <v>3.5188425925953197</v>
      </c>
      <c r="X1045">
        <f t="shared" si="32"/>
        <v>0.11729475308651066</v>
      </c>
    </row>
    <row r="1046" spans="1:24">
      <c r="A1046" s="3">
        <v>41946.481168981481</v>
      </c>
      <c r="B1046" s="4">
        <v>41950</v>
      </c>
      <c r="C1046" s="5" t="s">
        <v>18</v>
      </c>
      <c r="D1046" s="5" t="s">
        <v>188</v>
      </c>
      <c r="E1046" s="5" t="s">
        <v>20</v>
      </c>
      <c r="F1046" s="5" t="s">
        <v>189</v>
      </c>
      <c r="G1046" s="5" t="s">
        <v>22</v>
      </c>
      <c r="H1046" s="5" t="s">
        <v>190</v>
      </c>
      <c r="I1046" s="5" t="s">
        <v>24</v>
      </c>
      <c r="J1046" s="5" t="s">
        <v>191</v>
      </c>
      <c r="K1046" s="5" t="s">
        <v>26</v>
      </c>
      <c r="L1046" s="6">
        <v>30</v>
      </c>
      <c r="M1046" s="2" t="s">
        <v>27</v>
      </c>
      <c r="N1046" s="6">
        <v>4.43</v>
      </c>
      <c r="Q1046" s="6">
        <v>132.9</v>
      </c>
      <c r="R1046" s="1" t="s">
        <v>192</v>
      </c>
      <c r="W1046">
        <f t="shared" si="33"/>
        <v>3.5188310185185401</v>
      </c>
      <c r="X1046">
        <f t="shared" si="32"/>
        <v>0.11729436728395133</v>
      </c>
    </row>
    <row r="1047" spans="1:24">
      <c r="A1047" s="3">
        <v>41946.621782407405</v>
      </c>
      <c r="B1047" s="4">
        <v>41970</v>
      </c>
      <c r="C1047" s="5" t="s">
        <v>18</v>
      </c>
      <c r="D1047" s="5" t="s">
        <v>182</v>
      </c>
      <c r="E1047" s="5" t="s">
        <v>20</v>
      </c>
      <c r="F1047" s="5" t="s">
        <v>183</v>
      </c>
      <c r="G1047" s="5" t="s">
        <v>22</v>
      </c>
      <c r="H1047" s="5" t="s">
        <v>184</v>
      </c>
      <c r="I1047" s="5" t="s">
        <v>24</v>
      </c>
      <c r="J1047" s="5" t="s">
        <v>185</v>
      </c>
      <c r="K1047" s="5" t="s">
        <v>26</v>
      </c>
      <c r="L1047" s="6">
        <v>20</v>
      </c>
      <c r="M1047" s="2" t="s">
        <v>186</v>
      </c>
      <c r="N1047" s="6">
        <v>15.38</v>
      </c>
      <c r="Q1047" s="6">
        <v>307.60000000000002</v>
      </c>
      <c r="R1047" s="1" t="s">
        <v>187</v>
      </c>
      <c r="W1047">
        <f t="shared" si="33"/>
        <v>23.37821759259532</v>
      </c>
      <c r="X1047">
        <f t="shared" si="32"/>
        <v>0.77927391975317728</v>
      </c>
    </row>
    <row r="1048" spans="1:24">
      <c r="A1048" s="3">
        <v>41956.651365740741</v>
      </c>
      <c r="B1048" s="4">
        <v>41957</v>
      </c>
      <c r="C1048" s="5" t="s">
        <v>18</v>
      </c>
      <c r="D1048" s="5" t="s">
        <v>169</v>
      </c>
      <c r="E1048" s="5" t="s">
        <v>20</v>
      </c>
      <c r="F1048" s="5" t="s">
        <v>170</v>
      </c>
      <c r="G1048" s="5" t="s">
        <v>22</v>
      </c>
      <c r="H1048" s="5" t="s">
        <v>179</v>
      </c>
      <c r="I1048" s="5" t="s">
        <v>24</v>
      </c>
      <c r="J1048" s="5" t="s">
        <v>180</v>
      </c>
      <c r="K1048" s="5" t="s">
        <v>26</v>
      </c>
      <c r="L1048" s="6">
        <v>7</v>
      </c>
      <c r="M1048" s="2" t="s">
        <v>27</v>
      </c>
      <c r="N1048" s="6">
        <v>9.0500000000000007</v>
      </c>
      <c r="Q1048" s="6">
        <v>63.35</v>
      </c>
      <c r="R1048" s="1" t="s">
        <v>181</v>
      </c>
      <c r="W1048">
        <f t="shared" si="33"/>
        <v>0.34863425925868796</v>
      </c>
      <c r="X1048">
        <f t="shared" si="32"/>
        <v>1.1621141975289599E-2</v>
      </c>
    </row>
    <row r="1049" spans="1:24">
      <c r="A1049" s="3">
        <v>41956.651377314818</v>
      </c>
      <c r="B1049" s="4">
        <v>41957</v>
      </c>
      <c r="C1049" s="5" t="s">
        <v>18</v>
      </c>
      <c r="D1049" s="5" t="s">
        <v>169</v>
      </c>
      <c r="E1049" s="5" t="s">
        <v>20</v>
      </c>
      <c r="F1049" s="5" t="s">
        <v>170</v>
      </c>
      <c r="G1049" s="5" t="s">
        <v>22</v>
      </c>
      <c r="H1049" s="5" t="s">
        <v>177</v>
      </c>
      <c r="I1049" s="5" t="s">
        <v>24</v>
      </c>
      <c r="J1049" s="5" t="s">
        <v>178</v>
      </c>
      <c r="K1049" s="5" t="s">
        <v>26</v>
      </c>
      <c r="L1049" s="6">
        <v>14</v>
      </c>
      <c r="M1049" s="2" t="s">
        <v>27</v>
      </c>
      <c r="N1049" s="6">
        <v>3.48</v>
      </c>
      <c r="Q1049" s="6">
        <v>48.72</v>
      </c>
      <c r="R1049" s="1" t="s">
        <v>173</v>
      </c>
      <c r="W1049">
        <f t="shared" si="33"/>
        <v>0.34862268518190831</v>
      </c>
      <c r="X1049">
        <f t="shared" si="32"/>
        <v>1.1620756172730277E-2</v>
      </c>
    </row>
    <row r="1050" spans="1:24">
      <c r="A1050" s="3">
        <v>41956.651388888888</v>
      </c>
      <c r="B1050" s="4">
        <v>41957</v>
      </c>
      <c r="C1050" s="5" t="s">
        <v>18</v>
      </c>
      <c r="D1050" s="5" t="s">
        <v>169</v>
      </c>
      <c r="E1050" s="5" t="s">
        <v>20</v>
      </c>
      <c r="F1050" s="5" t="s">
        <v>170</v>
      </c>
      <c r="G1050" s="5" t="s">
        <v>22</v>
      </c>
      <c r="H1050" s="5" t="s">
        <v>174</v>
      </c>
      <c r="I1050" s="5" t="s">
        <v>24</v>
      </c>
      <c r="J1050" s="5" t="s">
        <v>175</v>
      </c>
      <c r="K1050" s="5" t="s">
        <v>26</v>
      </c>
      <c r="L1050" s="6">
        <v>4</v>
      </c>
      <c r="M1050" s="2" t="s">
        <v>27</v>
      </c>
      <c r="N1050" s="6">
        <v>5.91</v>
      </c>
      <c r="Q1050" s="6">
        <v>23.64</v>
      </c>
      <c r="R1050" s="1" t="s">
        <v>176</v>
      </c>
      <c r="W1050">
        <f t="shared" si="33"/>
        <v>0.34861111111240461</v>
      </c>
      <c r="X1050">
        <f t="shared" si="32"/>
        <v>1.1620370370413488E-2</v>
      </c>
    </row>
    <row r="1051" spans="1:24">
      <c r="A1051" s="3">
        <v>41956.651400462964</v>
      </c>
      <c r="B1051" s="4">
        <v>41957</v>
      </c>
      <c r="C1051" s="5" t="s">
        <v>18</v>
      </c>
      <c r="D1051" s="5" t="s">
        <v>169</v>
      </c>
      <c r="E1051" s="5" t="s">
        <v>20</v>
      </c>
      <c r="F1051" s="5" t="s">
        <v>170</v>
      </c>
      <c r="G1051" s="5" t="s">
        <v>22</v>
      </c>
      <c r="H1051" s="5" t="s">
        <v>171</v>
      </c>
      <c r="I1051" s="5" t="s">
        <v>24</v>
      </c>
      <c r="J1051" s="5" t="s">
        <v>172</v>
      </c>
      <c r="K1051" s="5" t="s">
        <v>26</v>
      </c>
      <c r="L1051" s="6">
        <v>10</v>
      </c>
      <c r="M1051" s="2" t="s">
        <v>27</v>
      </c>
      <c r="N1051" s="6">
        <v>2.5299999999999998</v>
      </c>
      <c r="Q1051" s="6">
        <v>25.3</v>
      </c>
      <c r="R1051" s="1" t="s">
        <v>173</v>
      </c>
      <c r="W1051">
        <f t="shared" si="33"/>
        <v>0.34859953703562496</v>
      </c>
      <c r="X1051">
        <f t="shared" si="32"/>
        <v>1.1619984567854165E-2</v>
      </c>
    </row>
    <row r="1052" spans="1:24">
      <c r="A1052" s="3">
        <v>41957.474004629628</v>
      </c>
      <c r="B1052" s="4">
        <v>41964</v>
      </c>
      <c r="C1052" s="5" t="s">
        <v>18</v>
      </c>
      <c r="D1052" s="5" t="s">
        <v>164</v>
      </c>
      <c r="E1052" s="5" t="s">
        <v>20</v>
      </c>
      <c r="F1052" s="5" t="s">
        <v>165</v>
      </c>
      <c r="G1052" s="5" t="s">
        <v>22</v>
      </c>
      <c r="H1052" s="5" t="s">
        <v>166</v>
      </c>
      <c r="I1052" s="5" t="s">
        <v>24</v>
      </c>
      <c r="J1052" s="5" t="s">
        <v>167</v>
      </c>
      <c r="K1052" s="5" t="s">
        <v>26</v>
      </c>
      <c r="L1052" s="6">
        <v>2</v>
      </c>
      <c r="M1052" s="2" t="s">
        <v>27</v>
      </c>
      <c r="N1052" s="6">
        <v>37.5</v>
      </c>
      <c r="Q1052" s="6">
        <v>75</v>
      </c>
      <c r="R1052" s="1" t="s">
        <v>168</v>
      </c>
      <c r="W1052">
        <f t="shared" si="33"/>
        <v>6.5259953703716747</v>
      </c>
      <c r="X1052">
        <f t="shared" si="32"/>
        <v>0.21753317901238917</v>
      </c>
    </row>
    <row r="1053" spans="1:24">
      <c r="A1053" s="3">
        <v>41960.639351851853</v>
      </c>
      <c r="B1053" s="4">
        <v>41969</v>
      </c>
      <c r="C1053" s="5" t="s">
        <v>18</v>
      </c>
      <c r="D1053" s="5" t="s">
        <v>159</v>
      </c>
      <c r="E1053" s="5" t="s">
        <v>20</v>
      </c>
      <c r="F1053" s="5" t="s">
        <v>160</v>
      </c>
      <c r="G1053" s="5" t="s">
        <v>22</v>
      </c>
      <c r="H1053" s="5" t="s">
        <v>161</v>
      </c>
      <c r="I1053" s="5" t="s">
        <v>24</v>
      </c>
      <c r="J1053" s="5" t="s">
        <v>162</v>
      </c>
      <c r="K1053" s="5" t="s">
        <v>26</v>
      </c>
      <c r="L1053" s="6">
        <v>1</v>
      </c>
      <c r="M1053" s="2" t="s">
        <v>27</v>
      </c>
      <c r="N1053" s="6">
        <v>1000</v>
      </c>
      <c r="Q1053" s="6">
        <v>1000</v>
      </c>
      <c r="R1053" s="1" t="s">
        <v>163</v>
      </c>
      <c r="W1053">
        <f t="shared" si="33"/>
        <v>8.3606481481474475</v>
      </c>
      <c r="X1053">
        <f t="shared" si="32"/>
        <v>0.27868827160491494</v>
      </c>
    </row>
    <row r="1054" spans="1:24">
      <c r="A1054" s="3">
        <v>41961.61341435185</v>
      </c>
      <c r="B1054" s="4">
        <v>41975</v>
      </c>
      <c r="C1054" s="5" t="s">
        <v>18</v>
      </c>
      <c r="D1054" s="5" t="s">
        <v>146</v>
      </c>
      <c r="E1054" s="5" t="s">
        <v>20</v>
      </c>
      <c r="F1054" s="5" t="s">
        <v>21</v>
      </c>
      <c r="G1054" s="5" t="s">
        <v>22</v>
      </c>
      <c r="H1054" s="5" t="s">
        <v>156</v>
      </c>
      <c r="I1054" s="5" t="s">
        <v>24</v>
      </c>
      <c r="J1054" s="5" t="s">
        <v>157</v>
      </c>
      <c r="K1054" s="5" t="s">
        <v>26</v>
      </c>
      <c r="L1054" s="6">
        <v>2</v>
      </c>
      <c r="M1054" s="2" t="s">
        <v>27</v>
      </c>
      <c r="N1054" s="6">
        <v>32.49</v>
      </c>
      <c r="Q1054" s="6">
        <v>64.98</v>
      </c>
      <c r="R1054" s="1" t="s">
        <v>158</v>
      </c>
      <c r="W1054">
        <f t="shared" si="33"/>
        <v>13.386585648149776</v>
      </c>
      <c r="X1054">
        <f t="shared" si="32"/>
        <v>0.44621952160499251</v>
      </c>
    </row>
    <row r="1055" spans="1:24">
      <c r="A1055" s="3">
        <v>41961.613425925927</v>
      </c>
      <c r="B1055" s="4">
        <v>41968</v>
      </c>
      <c r="C1055" s="5" t="s">
        <v>18</v>
      </c>
      <c r="D1055" s="5" t="s">
        <v>146</v>
      </c>
      <c r="E1055" s="5" t="s">
        <v>20</v>
      </c>
      <c r="F1055" s="5" t="s">
        <v>21</v>
      </c>
      <c r="G1055" s="5" t="s">
        <v>22</v>
      </c>
      <c r="H1055" s="5" t="s">
        <v>153</v>
      </c>
      <c r="I1055" s="5" t="s">
        <v>24</v>
      </c>
      <c r="J1055" s="5" t="s">
        <v>154</v>
      </c>
      <c r="K1055" s="5" t="s">
        <v>26</v>
      </c>
      <c r="L1055" s="6">
        <v>2</v>
      </c>
      <c r="M1055" s="2" t="s">
        <v>27</v>
      </c>
      <c r="N1055" s="6">
        <v>43.33</v>
      </c>
      <c r="P1055" s="7">
        <v>5</v>
      </c>
      <c r="Q1055" s="6">
        <v>82.33</v>
      </c>
      <c r="R1055" s="1" t="s">
        <v>155</v>
      </c>
      <c r="W1055">
        <f t="shared" si="33"/>
        <v>6.3865740740729962</v>
      </c>
      <c r="X1055">
        <f t="shared" si="32"/>
        <v>0.21288580246909988</v>
      </c>
    </row>
    <row r="1056" spans="1:24">
      <c r="A1056" s="3">
        <v>41961.613437499997</v>
      </c>
      <c r="B1056" s="4">
        <v>41968</v>
      </c>
      <c r="C1056" s="5" t="s">
        <v>18</v>
      </c>
      <c r="D1056" s="5" t="s">
        <v>146</v>
      </c>
      <c r="E1056" s="5" t="s">
        <v>20</v>
      </c>
      <c r="F1056" s="5" t="s">
        <v>21</v>
      </c>
      <c r="G1056" s="5" t="s">
        <v>22</v>
      </c>
      <c r="H1056" s="5" t="s">
        <v>150</v>
      </c>
      <c r="I1056" s="5" t="s">
        <v>24</v>
      </c>
      <c r="J1056" s="5" t="s">
        <v>151</v>
      </c>
      <c r="K1056" s="5" t="s">
        <v>26</v>
      </c>
      <c r="L1056" s="6">
        <v>2</v>
      </c>
      <c r="M1056" s="2" t="s">
        <v>27</v>
      </c>
      <c r="N1056" s="6">
        <v>17.84</v>
      </c>
      <c r="Q1056" s="6">
        <v>35.68</v>
      </c>
      <c r="R1056" s="1" t="s">
        <v>152</v>
      </c>
      <c r="W1056">
        <f t="shared" si="33"/>
        <v>6.3865625000034925</v>
      </c>
      <c r="X1056">
        <f t="shared" si="32"/>
        <v>0.21288541666678309</v>
      </c>
    </row>
    <row r="1057" spans="1:24">
      <c r="A1057" s="3">
        <v>41961.613900462966</v>
      </c>
      <c r="B1057" s="4">
        <v>41968</v>
      </c>
      <c r="C1057" s="5" t="s">
        <v>18</v>
      </c>
      <c r="D1057" s="5" t="s">
        <v>146</v>
      </c>
      <c r="E1057" s="5" t="s">
        <v>20</v>
      </c>
      <c r="F1057" s="5" t="s">
        <v>21</v>
      </c>
      <c r="G1057" s="5" t="s">
        <v>22</v>
      </c>
      <c r="H1057" s="5" t="s">
        <v>147</v>
      </c>
      <c r="I1057" s="5" t="s">
        <v>24</v>
      </c>
      <c r="J1057" s="5" t="s">
        <v>148</v>
      </c>
      <c r="K1057" s="5" t="s">
        <v>26</v>
      </c>
      <c r="L1057" s="6">
        <v>2</v>
      </c>
      <c r="M1057" s="2" t="s">
        <v>27</v>
      </c>
      <c r="N1057" s="6">
        <v>1.77</v>
      </c>
      <c r="P1057" s="7">
        <v>5</v>
      </c>
      <c r="Q1057" s="6">
        <v>3.36</v>
      </c>
      <c r="R1057" s="1" t="s">
        <v>149</v>
      </c>
      <c r="W1057">
        <f t="shared" si="33"/>
        <v>6.3860995370341698</v>
      </c>
      <c r="X1057">
        <f t="shared" si="32"/>
        <v>0.21286998456780565</v>
      </c>
    </row>
    <row r="1058" spans="1:24">
      <c r="A1058" s="3">
        <v>41963.703483796293</v>
      </c>
      <c r="B1058" s="4">
        <v>41981</v>
      </c>
      <c r="C1058" s="5" t="s">
        <v>18</v>
      </c>
      <c r="D1058" s="5" t="s">
        <v>94</v>
      </c>
      <c r="E1058" s="5" t="s">
        <v>20</v>
      </c>
      <c r="F1058" s="5" t="s">
        <v>21</v>
      </c>
      <c r="G1058" s="5" t="s">
        <v>22</v>
      </c>
      <c r="H1058" s="5" t="s">
        <v>143</v>
      </c>
      <c r="I1058" s="5" t="s">
        <v>24</v>
      </c>
      <c r="J1058" s="5" t="s">
        <v>144</v>
      </c>
      <c r="K1058" s="5" t="s">
        <v>26</v>
      </c>
      <c r="L1058" s="6">
        <v>1</v>
      </c>
      <c r="M1058" s="2" t="s">
        <v>27</v>
      </c>
      <c r="N1058" s="6">
        <v>191.41</v>
      </c>
      <c r="Q1058" s="6">
        <v>191.41</v>
      </c>
      <c r="R1058" s="1" t="s">
        <v>145</v>
      </c>
      <c r="W1058">
        <f t="shared" si="33"/>
        <v>17.296516203707142</v>
      </c>
      <c r="X1058">
        <f t="shared" si="32"/>
        <v>0.57655054012357143</v>
      </c>
    </row>
    <row r="1059" spans="1:24">
      <c r="A1059" s="3">
        <v>41963.70349537037</v>
      </c>
      <c r="B1059" s="4">
        <v>41981</v>
      </c>
      <c r="C1059" s="5" t="s">
        <v>18</v>
      </c>
      <c r="D1059" s="5" t="s">
        <v>94</v>
      </c>
      <c r="E1059" s="5" t="s">
        <v>20</v>
      </c>
      <c r="F1059" s="5" t="s">
        <v>21</v>
      </c>
      <c r="G1059" s="5" t="s">
        <v>22</v>
      </c>
      <c r="H1059" s="5" t="s">
        <v>140</v>
      </c>
      <c r="I1059" s="5" t="s">
        <v>24</v>
      </c>
      <c r="J1059" s="5" t="s">
        <v>141</v>
      </c>
      <c r="K1059" s="5" t="s">
        <v>26</v>
      </c>
      <c r="L1059" s="6">
        <v>1</v>
      </c>
      <c r="M1059" s="2" t="s">
        <v>27</v>
      </c>
      <c r="N1059" s="6">
        <v>100.78</v>
      </c>
      <c r="Q1059" s="6">
        <v>100.78</v>
      </c>
      <c r="R1059" s="1" t="s">
        <v>142</v>
      </c>
      <c r="W1059">
        <f t="shared" si="33"/>
        <v>17.296504629630363</v>
      </c>
      <c r="X1059">
        <f t="shared" si="32"/>
        <v>0.57655015432101209</v>
      </c>
    </row>
    <row r="1060" spans="1:24">
      <c r="A1060" s="3">
        <v>41963.703506944446</v>
      </c>
      <c r="B1060" s="4">
        <v>41981</v>
      </c>
      <c r="C1060" s="5" t="s">
        <v>18</v>
      </c>
      <c r="D1060" s="5" t="s">
        <v>94</v>
      </c>
      <c r="E1060" s="5" t="s">
        <v>20</v>
      </c>
      <c r="F1060" s="5" t="s">
        <v>21</v>
      </c>
      <c r="G1060" s="5" t="s">
        <v>22</v>
      </c>
      <c r="H1060" s="5" t="s">
        <v>137</v>
      </c>
      <c r="I1060" s="5" t="s">
        <v>24</v>
      </c>
      <c r="J1060" s="5" t="s">
        <v>138</v>
      </c>
      <c r="K1060" s="5" t="s">
        <v>26</v>
      </c>
      <c r="L1060" s="6">
        <v>1</v>
      </c>
      <c r="M1060" s="2" t="s">
        <v>27</v>
      </c>
      <c r="N1060" s="6">
        <v>14.69</v>
      </c>
      <c r="Q1060" s="6">
        <v>14.69</v>
      </c>
      <c r="R1060" s="1" t="s">
        <v>139</v>
      </c>
      <c r="W1060">
        <f t="shared" si="33"/>
        <v>17.296493055553583</v>
      </c>
      <c r="X1060">
        <f t="shared" si="32"/>
        <v>0.57654976851845274</v>
      </c>
    </row>
    <row r="1061" spans="1:24">
      <c r="A1061" s="3">
        <v>41963.703518518516</v>
      </c>
      <c r="B1061" s="4">
        <v>41981</v>
      </c>
      <c r="C1061" s="5" t="s">
        <v>18</v>
      </c>
      <c r="D1061" s="5" t="s">
        <v>94</v>
      </c>
      <c r="E1061" s="5" t="s">
        <v>20</v>
      </c>
      <c r="F1061" s="5" t="s">
        <v>21</v>
      </c>
      <c r="G1061" s="5" t="s">
        <v>22</v>
      </c>
      <c r="H1061" s="5" t="s">
        <v>134</v>
      </c>
      <c r="I1061" s="5" t="s">
        <v>24</v>
      </c>
      <c r="J1061" s="5" t="s">
        <v>135</v>
      </c>
      <c r="K1061" s="5" t="s">
        <v>26</v>
      </c>
      <c r="L1061" s="6">
        <v>1</v>
      </c>
      <c r="M1061" s="2" t="s">
        <v>27</v>
      </c>
      <c r="N1061" s="6">
        <v>110.18</v>
      </c>
      <c r="Q1061" s="6">
        <v>110.18</v>
      </c>
      <c r="R1061" s="1" t="s">
        <v>136</v>
      </c>
      <c r="W1061">
        <f t="shared" si="33"/>
        <v>17.296481481484079</v>
      </c>
      <c r="X1061">
        <f t="shared" si="32"/>
        <v>0.57654938271613598</v>
      </c>
    </row>
    <row r="1062" spans="1:24">
      <c r="A1062" s="3">
        <v>41963.703530092593</v>
      </c>
      <c r="B1062" s="4">
        <v>41981</v>
      </c>
      <c r="C1062" s="5" t="s">
        <v>18</v>
      </c>
      <c r="D1062" s="5" t="s">
        <v>94</v>
      </c>
      <c r="E1062" s="5" t="s">
        <v>20</v>
      </c>
      <c r="F1062" s="5" t="s">
        <v>21</v>
      </c>
      <c r="G1062" s="5" t="s">
        <v>22</v>
      </c>
      <c r="H1062" s="5" t="s">
        <v>131</v>
      </c>
      <c r="I1062" s="5" t="s">
        <v>24</v>
      </c>
      <c r="J1062" s="5" t="s">
        <v>132</v>
      </c>
      <c r="K1062" s="5" t="s">
        <v>26</v>
      </c>
      <c r="L1062" s="6">
        <v>1</v>
      </c>
      <c r="M1062" s="2" t="s">
        <v>27</v>
      </c>
      <c r="N1062" s="6">
        <v>9.17</v>
      </c>
      <c r="Q1062" s="6">
        <v>9.17</v>
      </c>
      <c r="R1062" s="1" t="s">
        <v>133</v>
      </c>
      <c r="W1062">
        <f t="shared" si="33"/>
        <v>17.2964699074073</v>
      </c>
      <c r="X1062">
        <f t="shared" si="32"/>
        <v>0.57654899691357664</v>
      </c>
    </row>
    <row r="1063" spans="1:24">
      <c r="A1063" s="3">
        <v>41963.703541666669</v>
      </c>
      <c r="B1063" s="4">
        <v>41981</v>
      </c>
      <c r="C1063" s="5" t="s">
        <v>18</v>
      </c>
      <c r="D1063" s="5" t="s">
        <v>94</v>
      </c>
      <c r="E1063" s="5" t="s">
        <v>20</v>
      </c>
      <c r="F1063" s="5" t="s">
        <v>21</v>
      </c>
      <c r="G1063" s="5" t="s">
        <v>22</v>
      </c>
      <c r="H1063" s="5" t="s">
        <v>128</v>
      </c>
      <c r="I1063" s="5" t="s">
        <v>24</v>
      </c>
      <c r="J1063" s="5" t="s">
        <v>129</v>
      </c>
      <c r="K1063" s="5" t="s">
        <v>26</v>
      </c>
      <c r="L1063" s="6">
        <v>1</v>
      </c>
      <c r="M1063" s="2" t="s">
        <v>27</v>
      </c>
      <c r="N1063" s="6">
        <v>10.43</v>
      </c>
      <c r="Q1063" s="6">
        <v>10.43</v>
      </c>
      <c r="R1063" s="1" t="s">
        <v>130</v>
      </c>
      <c r="W1063">
        <f t="shared" si="33"/>
        <v>17.29645833333052</v>
      </c>
      <c r="X1063">
        <f t="shared" si="32"/>
        <v>0.5765486111110173</v>
      </c>
    </row>
    <row r="1064" spans="1:24">
      <c r="A1064" s="3">
        <v>41963.703564814816</v>
      </c>
      <c r="B1064" s="4">
        <v>41981</v>
      </c>
      <c r="C1064" s="5" t="s">
        <v>18</v>
      </c>
      <c r="D1064" s="5" t="s">
        <v>94</v>
      </c>
      <c r="E1064" s="5" t="s">
        <v>20</v>
      </c>
      <c r="F1064" s="5" t="s">
        <v>21</v>
      </c>
      <c r="G1064" s="5" t="s">
        <v>22</v>
      </c>
      <c r="H1064" s="5" t="s">
        <v>125</v>
      </c>
      <c r="I1064" s="5" t="s">
        <v>24</v>
      </c>
      <c r="J1064" s="5" t="s">
        <v>126</v>
      </c>
      <c r="K1064" s="5" t="s">
        <v>26</v>
      </c>
      <c r="L1064" s="6">
        <v>1</v>
      </c>
      <c r="M1064" s="2" t="s">
        <v>27</v>
      </c>
      <c r="N1064" s="6">
        <v>120.41</v>
      </c>
      <c r="Q1064" s="6">
        <v>120.41</v>
      </c>
      <c r="R1064" s="1" t="s">
        <v>127</v>
      </c>
      <c r="W1064">
        <f t="shared" si="33"/>
        <v>17.296435185184237</v>
      </c>
      <c r="X1064">
        <f t="shared" si="32"/>
        <v>0.57654783950614119</v>
      </c>
    </row>
    <row r="1065" spans="1:24">
      <c r="A1065" s="3">
        <v>41963.703576388885</v>
      </c>
      <c r="B1065" s="4">
        <v>41981</v>
      </c>
      <c r="C1065" s="5" t="s">
        <v>18</v>
      </c>
      <c r="D1065" s="5" t="s">
        <v>94</v>
      </c>
      <c r="E1065" s="5" t="s">
        <v>20</v>
      </c>
      <c r="F1065" s="5" t="s">
        <v>21</v>
      </c>
      <c r="G1065" s="5" t="s">
        <v>22</v>
      </c>
      <c r="H1065" s="5" t="s">
        <v>122</v>
      </c>
      <c r="I1065" s="5" t="s">
        <v>24</v>
      </c>
      <c r="J1065" s="5" t="s">
        <v>123</v>
      </c>
      <c r="K1065" s="5" t="s">
        <v>26</v>
      </c>
      <c r="L1065" s="6">
        <v>1</v>
      </c>
      <c r="M1065" s="2" t="s">
        <v>27</v>
      </c>
      <c r="N1065" s="6">
        <v>16.440000000000001</v>
      </c>
      <c r="Q1065" s="6">
        <v>16.440000000000001</v>
      </c>
      <c r="R1065" s="1" t="s">
        <v>124</v>
      </c>
      <c r="W1065">
        <f t="shared" si="33"/>
        <v>17.296423611114733</v>
      </c>
      <c r="X1065">
        <f t="shared" si="32"/>
        <v>0.57654745370382443</v>
      </c>
    </row>
    <row r="1066" spans="1:24">
      <c r="A1066" s="3">
        <v>41963.703587962962</v>
      </c>
      <c r="B1066" s="4">
        <v>41981</v>
      </c>
      <c r="C1066" s="5" t="s">
        <v>18</v>
      </c>
      <c r="D1066" s="5" t="s">
        <v>94</v>
      </c>
      <c r="E1066" s="5" t="s">
        <v>20</v>
      </c>
      <c r="F1066" s="5" t="s">
        <v>21</v>
      </c>
      <c r="G1066" s="5" t="s">
        <v>22</v>
      </c>
      <c r="H1066" s="5" t="s">
        <v>119</v>
      </c>
      <c r="I1066" s="5" t="s">
        <v>24</v>
      </c>
      <c r="J1066" s="5" t="s">
        <v>120</v>
      </c>
      <c r="K1066" s="5" t="s">
        <v>26</v>
      </c>
      <c r="L1066" s="6">
        <v>1</v>
      </c>
      <c r="M1066" s="2" t="s">
        <v>27</v>
      </c>
      <c r="N1066" s="6">
        <v>12.9</v>
      </c>
      <c r="Q1066" s="6">
        <v>12.9</v>
      </c>
      <c r="R1066" s="1" t="s">
        <v>121</v>
      </c>
      <c r="W1066">
        <f t="shared" si="33"/>
        <v>17.296412037037953</v>
      </c>
      <c r="X1066">
        <f t="shared" si="32"/>
        <v>0.57654706790126509</v>
      </c>
    </row>
    <row r="1067" spans="1:24">
      <c r="A1067" s="3">
        <v>41963.703599537039</v>
      </c>
      <c r="B1067" s="4">
        <v>41981</v>
      </c>
      <c r="C1067" s="5" t="s">
        <v>18</v>
      </c>
      <c r="D1067" s="5" t="s">
        <v>94</v>
      </c>
      <c r="E1067" s="5" t="s">
        <v>20</v>
      </c>
      <c r="F1067" s="5" t="s">
        <v>21</v>
      </c>
      <c r="G1067" s="5" t="s">
        <v>22</v>
      </c>
      <c r="H1067" s="5" t="s">
        <v>116</v>
      </c>
      <c r="I1067" s="5" t="s">
        <v>24</v>
      </c>
      <c r="J1067" s="5" t="s">
        <v>117</v>
      </c>
      <c r="K1067" s="5" t="s">
        <v>26</v>
      </c>
      <c r="L1067" s="6">
        <v>1</v>
      </c>
      <c r="M1067" s="2" t="s">
        <v>27</v>
      </c>
      <c r="N1067" s="6">
        <v>159.24</v>
      </c>
      <c r="Q1067" s="6">
        <v>159.24</v>
      </c>
      <c r="R1067" s="1" t="s">
        <v>118</v>
      </c>
      <c r="W1067">
        <f t="shared" si="33"/>
        <v>17.296400462961174</v>
      </c>
      <c r="X1067">
        <f t="shared" si="32"/>
        <v>0.57654668209870574</v>
      </c>
    </row>
    <row r="1068" spans="1:24">
      <c r="A1068" s="3">
        <v>41963.703611111108</v>
      </c>
      <c r="B1068" s="4">
        <v>41981</v>
      </c>
      <c r="C1068" s="5" t="s">
        <v>18</v>
      </c>
      <c r="D1068" s="5" t="s">
        <v>94</v>
      </c>
      <c r="E1068" s="5" t="s">
        <v>20</v>
      </c>
      <c r="F1068" s="5" t="s">
        <v>21</v>
      </c>
      <c r="G1068" s="5" t="s">
        <v>22</v>
      </c>
      <c r="H1068" s="5" t="s">
        <v>113</v>
      </c>
      <c r="I1068" s="5" t="s">
        <v>24</v>
      </c>
      <c r="J1068" s="5" t="s">
        <v>114</v>
      </c>
      <c r="K1068" s="5" t="s">
        <v>26</v>
      </c>
      <c r="L1068" s="6">
        <v>1</v>
      </c>
      <c r="M1068" s="2" t="s">
        <v>27</v>
      </c>
      <c r="N1068" s="6">
        <v>9.92</v>
      </c>
      <c r="Q1068" s="6">
        <v>9.92</v>
      </c>
      <c r="R1068" s="1" t="s">
        <v>115</v>
      </c>
      <c r="W1068">
        <f t="shared" si="33"/>
        <v>17.29638888889167</v>
      </c>
      <c r="X1068">
        <f t="shared" si="32"/>
        <v>0.57654629629638898</v>
      </c>
    </row>
    <row r="1069" spans="1:24">
      <c r="A1069" s="3">
        <v>41963.703622685185</v>
      </c>
      <c r="B1069" s="4">
        <v>41981</v>
      </c>
      <c r="C1069" s="5" t="s">
        <v>18</v>
      </c>
      <c r="D1069" s="5" t="s">
        <v>94</v>
      </c>
      <c r="E1069" s="5" t="s">
        <v>20</v>
      </c>
      <c r="F1069" s="5" t="s">
        <v>21</v>
      </c>
      <c r="G1069" s="5" t="s">
        <v>22</v>
      </c>
      <c r="H1069" s="5" t="s">
        <v>110</v>
      </c>
      <c r="I1069" s="5" t="s">
        <v>24</v>
      </c>
      <c r="J1069" s="5" t="s">
        <v>111</v>
      </c>
      <c r="K1069" s="5" t="s">
        <v>26</v>
      </c>
      <c r="L1069" s="6">
        <v>1</v>
      </c>
      <c r="M1069" s="2" t="s">
        <v>27</v>
      </c>
      <c r="N1069" s="6">
        <v>11.37</v>
      </c>
      <c r="Q1069" s="6">
        <v>11.37</v>
      </c>
      <c r="R1069" s="1" t="s">
        <v>112</v>
      </c>
      <c r="W1069">
        <f t="shared" si="33"/>
        <v>17.29637731481489</v>
      </c>
      <c r="X1069">
        <f t="shared" si="32"/>
        <v>0.57654591049382964</v>
      </c>
    </row>
    <row r="1070" spans="1:24">
      <c r="A1070" s="3">
        <v>41963.703645833331</v>
      </c>
      <c r="B1070" s="4">
        <v>41981</v>
      </c>
      <c r="C1070" s="5" t="s">
        <v>18</v>
      </c>
      <c r="D1070" s="5" t="s">
        <v>94</v>
      </c>
      <c r="E1070" s="5" t="s">
        <v>20</v>
      </c>
      <c r="F1070" s="5" t="s">
        <v>21</v>
      </c>
      <c r="G1070" s="5" t="s">
        <v>22</v>
      </c>
      <c r="H1070" s="5" t="s">
        <v>107</v>
      </c>
      <c r="I1070" s="5" t="s">
        <v>24</v>
      </c>
      <c r="J1070" s="5" t="s">
        <v>108</v>
      </c>
      <c r="K1070" s="5" t="s">
        <v>26</v>
      </c>
      <c r="L1070" s="6">
        <v>1</v>
      </c>
      <c r="M1070" s="2" t="s">
        <v>27</v>
      </c>
      <c r="N1070" s="6">
        <v>25.68</v>
      </c>
      <c r="Q1070" s="6">
        <v>25.68</v>
      </c>
      <c r="R1070" s="1" t="s">
        <v>109</v>
      </c>
      <c r="W1070">
        <f t="shared" si="33"/>
        <v>17.296354166668607</v>
      </c>
      <c r="X1070">
        <f t="shared" si="32"/>
        <v>0.57654513888895353</v>
      </c>
    </row>
    <row r="1071" spans="1:24">
      <c r="A1071" s="3">
        <v>41963.703657407408</v>
      </c>
      <c r="B1071" s="4">
        <v>41981</v>
      </c>
      <c r="C1071" s="5" t="s">
        <v>18</v>
      </c>
      <c r="D1071" s="5" t="s">
        <v>94</v>
      </c>
      <c r="E1071" s="5" t="s">
        <v>20</v>
      </c>
      <c r="F1071" s="5" t="s">
        <v>21</v>
      </c>
      <c r="G1071" s="5" t="s">
        <v>22</v>
      </c>
      <c r="H1071" s="5" t="s">
        <v>104</v>
      </c>
      <c r="I1071" s="5" t="s">
        <v>24</v>
      </c>
      <c r="J1071" s="5" t="s">
        <v>105</v>
      </c>
      <c r="K1071" s="5" t="s">
        <v>26</v>
      </c>
      <c r="L1071" s="6">
        <v>1</v>
      </c>
      <c r="M1071" s="2" t="s">
        <v>27</v>
      </c>
      <c r="N1071" s="6">
        <v>28.45</v>
      </c>
      <c r="Q1071" s="6">
        <v>28.45</v>
      </c>
      <c r="R1071" s="1" t="s">
        <v>106</v>
      </c>
      <c r="W1071">
        <f t="shared" si="33"/>
        <v>17.296342592591827</v>
      </c>
      <c r="X1071">
        <f t="shared" si="32"/>
        <v>0.57654475308639419</v>
      </c>
    </row>
    <row r="1072" spans="1:24">
      <c r="A1072" s="3">
        <v>41963.703668981485</v>
      </c>
      <c r="B1072" s="4">
        <v>41981</v>
      </c>
      <c r="C1072" s="5" t="s">
        <v>18</v>
      </c>
      <c r="D1072" s="5" t="s">
        <v>94</v>
      </c>
      <c r="E1072" s="5" t="s">
        <v>20</v>
      </c>
      <c r="F1072" s="5" t="s">
        <v>21</v>
      </c>
      <c r="G1072" s="5" t="s">
        <v>22</v>
      </c>
      <c r="H1072" s="5" t="s">
        <v>101</v>
      </c>
      <c r="I1072" s="5" t="s">
        <v>24</v>
      </c>
      <c r="J1072" s="5" t="s">
        <v>102</v>
      </c>
      <c r="K1072" s="5" t="s">
        <v>26</v>
      </c>
      <c r="L1072" s="6">
        <v>1</v>
      </c>
      <c r="M1072" s="2" t="s">
        <v>27</v>
      </c>
      <c r="N1072" s="6">
        <v>68.5</v>
      </c>
      <c r="Q1072" s="6">
        <v>68.5</v>
      </c>
      <c r="R1072" s="1" t="s">
        <v>103</v>
      </c>
      <c r="W1072">
        <f t="shared" si="33"/>
        <v>17.296331018515048</v>
      </c>
      <c r="X1072">
        <f t="shared" si="32"/>
        <v>0.57654436728383496</v>
      </c>
    </row>
    <row r="1073" spans="1:24">
      <c r="A1073" s="3">
        <v>41963.703680555554</v>
      </c>
      <c r="B1073" s="4">
        <v>41981</v>
      </c>
      <c r="C1073" s="5" t="s">
        <v>18</v>
      </c>
      <c r="D1073" s="5" t="s">
        <v>94</v>
      </c>
      <c r="E1073" s="5" t="s">
        <v>20</v>
      </c>
      <c r="F1073" s="5" t="s">
        <v>21</v>
      </c>
      <c r="G1073" s="5" t="s">
        <v>22</v>
      </c>
      <c r="H1073" s="5" t="s">
        <v>98</v>
      </c>
      <c r="I1073" s="5" t="s">
        <v>24</v>
      </c>
      <c r="J1073" s="5" t="s">
        <v>99</v>
      </c>
      <c r="K1073" s="5" t="s">
        <v>26</v>
      </c>
      <c r="L1073" s="6">
        <v>1</v>
      </c>
      <c r="M1073" s="2" t="s">
        <v>27</v>
      </c>
      <c r="N1073" s="6">
        <v>187.15</v>
      </c>
      <c r="Q1073" s="6">
        <v>187.15</v>
      </c>
      <c r="R1073" s="1" t="s">
        <v>100</v>
      </c>
      <c r="W1073">
        <f t="shared" si="33"/>
        <v>17.296319444445544</v>
      </c>
      <c r="X1073">
        <f t="shared" si="32"/>
        <v>0.57654398148151809</v>
      </c>
    </row>
    <row r="1074" spans="1:24">
      <c r="A1074" s="3">
        <v>41963.703692129631</v>
      </c>
      <c r="B1074" s="4">
        <v>41981</v>
      </c>
      <c r="C1074" s="5" t="s">
        <v>18</v>
      </c>
      <c r="D1074" s="5" t="s">
        <v>94</v>
      </c>
      <c r="E1074" s="5" t="s">
        <v>20</v>
      </c>
      <c r="F1074" s="5" t="s">
        <v>21</v>
      </c>
      <c r="G1074" s="5" t="s">
        <v>22</v>
      </c>
      <c r="H1074" s="5" t="s">
        <v>95</v>
      </c>
      <c r="I1074" s="5" t="s">
        <v>24</v>
      </c>
      <c r="J1074" s="5" t="s">
        <v>96</v>
      </c>
      <c r="K1074" s="5" t="s">
        <v>26</v>
      </c>
      <c r="L1074" s="6">
        <v>1</v>
      </c>
      <c r="M1074" s="2" t="s">
        <v>27</v>
      </c>
      <c r="N1074" s="6">
        <v>45.86</v>
      </c>
      <c r="Q1074" s="6">
        <v>45.86</v>
      </c>
      <c r="R1074" s="1" t="s">
        <v>97</v>
      </c>
      <c r="W1074">
        <f t="shared" si="33"/>
        <v>17.296307870368764</v>
      </c>
      <c r="X1074">
        <f t="shared" si="32"/>
        <v>0.57654359567895885</v>
      </c>
    </row>
    <row r="1075" spans="1:24">
      <c r="A1075" s="3">
        <v>41964.705578703702</v>
      </c>
      <c r="B1075" s="4">
        <v>41983</v>
      </c>
      <c r="C1075" s="5" t="s">
        <v>18</v>
      </c>
      <c r="D1075" s="5" t="s">
        <v>83</v>
      </c>
      <c r="E1075" s="5" t="s">
        <v>20</v>
      </c>
      <c r="F1075" s="5" t="s">
        <v>84</v>
      </c>
      <c r="G1075" s="5" t="s">
        <v>22</v>
      </c>
      <c r="H1075" s="5" t="s">
        <v>91</v>
      </c>
      <c r="I1075" s="5" t="s">
        <v>24</v>
      </c>
      <c r="J1075" s="5" t="s">
        <v>92</v>
      </c>
      <c r="K1075" s="5" t="s">
        <v>26</v>
      </c>
      <c r="L1075" s="6">
        <v>1</v>
      </c>
      <c r="M1075" s="2" t="s">
        <v>27</v>
      </c>
      <c r="N1075" s="6">
        <v>261</v>
      </c>
      <c r="Q1075" s="6">
        <v>261</v>
      </c>
      <c r="R1075" s="1" t="s">
        <v>93</v>
      </c>
      <c r="W1075">
        <f t="shared" si="33"/>
        <v>18.294421296297514</v>
      </c>
      <c r="X1075">
        <f t="shared" si="32"/>
        <v>0.60981404320991717</v>
      </c>
    </row>
    <row r="1076" spans="1:24">
      <c r="A1076" s="3">
        <v>41964.705972222226</v>
      </c>
      <c r="B1076" s="4">
        <v>41983</v>
      </c>
      <c r="C1076" s="5" t="s">
        <v>18</v>
      </c>
      <c r="D1076" s="5" t="s">
        <v>83</v>
      </c>
      <c r="E1076" s="5" t="s">
        <v>20</v>
      </c>
      <c r="F1076" s="5" t="s">
        <v>84</v>
      </c>
      <c r="G1076" s="5" t="s">
        <v>22</v>
      </c>
      <c r="H1076" s="5" t="s">
        <v>88</v>
      </c>
      <c r="I1076" s="5" t="s">
        <v>24</v>
      </c>
      <c r="J1076" s="5" t="s">
        <v>89</v>
      </c>
      <c r="K1076" s="5" t="s">
        <v>26</v>
      </c>
      <c r="L1076" s="6">
        <v>1</v>
      </c>
      <c r="M1076" s="2" t="s">
        <v>27</v>
      </c>
      <c r="N1076" s="6">
        <v>374</v>
      </c>
      <c r="Q1076" s="6">
        <v>374</v>
      </c>
      <c r="R1076" s="1" t="s">
        <v>90</v>
      </c>
      <c r="W1076">
        <f t="shared" si="33"/>
        <v>18.294027777774318</v>
      </c>
      <c r="X1076">
        <f t="shared" si="32"/>
        <v>0.60980092592581059</v>
      </c>
    </row>
    <row r="1077" spans="1:24">
      <c r="A1077" s="3">
        <v>41964.70621527778</v>
      </c>
      <c r="B1077" s="4">
        <v>41983</v>
      </c>
      <c r="C1077" s="5" t="s">
        <v>18</v>
      </c>
      <c r="D1077" s="5" t="s">
        <v>83</v>
      </c>
      <c r="E1077" s="5" t="s">
        <v>20</v>
      </c>
      <c r="F1077" s="5" t="s">
        <v>84</v>
      </c>
      <c r="G1077" s="5" t="s">
        <v>22</v>
      </c>
      <c r="H1077" s="5" t="s">
        <v>85</v>
      </c>
      <c r="I1077" s="5" t="s">
        <v>24</v>
      </c>
      <c r="J1077" s="5" t="s">
        <v>86</v>
      </c>
      <c r="K1077" s="5" t="s">
        <v>26</v>
      </c>
      <c r="L1077" s="6">
        <v>1</v>
      </c>
      <c r="M1077" s="2" t="s">
        <v>27</v>
      </c>
      <c r="N1077" s="6">
        <v>485</v>
      </c>
      <c r="Q1077" s="6">
        <v>485</v>
      </c>
      <c r="R1077" s="1" t="s">
        <v>87</v>
      </c>
      <c r="W1077">
        <f t="shared" si="33"/>
        <v>18.293784722220153</v>
      </c>
      <c r="X1077">
        <f t="shared" si="32"/>
        <v>0.60979282407400504</v>
      </c>
    </row>
    <row r="1078" spans="1:24">
      <c r="A1078" s="3">
        <v>41967.449074074073</v>
      </c>
      <c r="B1078" s="4">
        <v>41971</v>
      </c>
      <c r="C1078" s="5" t="s">
        <v>18</v>
      </c>
      <c r="D1078" s="5" t="s">
        <v>79</v>
      </c>
      <c r="E1078" s="5" t="s">
        <v>20</v>
      </c>
      <c r="F1078" s="5" t="s">
        <v>21</v>
      </c>
      <c r="G1078" s="5" t="s">
        <v>22</v>
      </c>
      <c r="H1078" s="5" t="s">
        <v>80</v>
      </c>
      <c r="I1078" s="5" t="s">
        <v>24</v>
      </c>
      <c r="J1078" s="5" t="s">
        <v>81</v>
      </c>
      <c r="K1078" s="5" t="s">
        <v>26</v>
      </c>
      <c r="L1078" s="6">
        <v>2</v>
      </c>
      <c r="M1078" s="2" t="s">
        <v>27</v>
      </c>
      <c r="N1078" s="6">
        <v>12.81</v>
      </c>
      <c r="Q1078" s="6">
        <v>25.62</v>
      </c>
      <c r="R1078" s="1" t="s">
        <v>82</v>
      </c>
      <c r="W1078">
        <f t="shared" si="33"/>
        <v>3.5509259259270038</v>
      </c>
      <c r="X1078">
        <f t="shared" si="32"/>
        <v>0.11836419753090013</v>
      </c>
    </row>
    <row r="1079" spans="1:24">
      <c r="A1079" s="3">
        <v>41968.467534722222</v>
      </c>
      <c r="B1079" s="4">
        <v>42006</v>
      </c>
      <c r="C1079" s="5" t="s">
        <v>18</v>
      </c>
      <c r="D1079" s="5" t="s">
        <v>63</v>
      </c>
      <c r="E1079" s="5" t="s">
        <v>64</v>
      </c>
      <c r="F1079" s="5" t="s">
        <v>65</v>
      </c>
      <c r="G1079" s="5" t="s">
        <v>66</v>
      </c>
      <c r="H1079" s="5" t="s">
        <v>76</v>
      </c>
      <c r="I1079" s="5" t="s">
        <v>24</v>
      </c>
      <c r="J1079" s="5" t="s">
        <v>77</v>
      </c>
      <c r="K1079" s="5" t="s">
        <v>26</v>
      </c>
      <c r="L1079" s="6">
        <v>1</v>
      </c>
      <c r="M1079" s="2" t="s">
        <v>27</v>
      </c>
      <c r="N1079" s="6">
        <v>33500000</v>
      </c>
      <c r="Q1079" s="6">
        <v>33500000</v>
      </c>
      <c r="R1079" s="1" t="s">
        <v>78</v>
      </c>
      <c r="W1079">
        <f t="shared" si="33"/>
        <v>37.532465277778101</v>
      </c>
      <c r="X1079">
        <f t="shared" si="32"/>
        <v>1.2510821759259367</v>
      </c>
    </row>
    <row r="1080" spans="1:24">
      <c r="A1080" s="3">
        <v>41968.473726851851</v>
      </c>
      <c r="B1080" s="4">
        <v>42095</v>
      </c>
      <c r="C1080" s="5" t="s">
        <v>18</v>
      </c>
      <c r="D1080" s="5" t="s">
        <v>63</v>
      </c>
      <c r="E1080" s="5" t="s">
        <v>64</v>
      </c>
      <c r="F1080" s="5" t="s">
        <v>65</v>
      </c>
      <c r="G1080" s="5" t="s">
        <v>66</v>
      </c>
      <c r="H1080" s="5" t="s">
        <v>73</v>
      </c>
      <c r="I1080" s="5" t="s">
        <v>24</v>
      </c>
      <c r="J1080" s="5" t="s">
        <v>74</v>
      </c>
      <c r="K1080" s="5" t="s">
        <v>26</v>
      </c>
      <c r="L1080" s="6">
        <v>1</v>
      </c>
      <c r="M1080" s="2" t="s">
        <v>27</v>
      </c>
      <c r="N1080" s="6">
        <v>100500000</v>
      </c>
      <c r="Q1080" s="6">
        <v>100500000</v>
      </c>
      <c r="R1080" s="1" t="s">
        <v>75</v>
      </c>
      <c r="W1080">
        <f t="shared" si="33"/>
        <v>126.5262731481489</v>
      </c>
      <c r="X1080">
        <f t="shared" si="32"/>
        <v>4.2175424382716304</v>
      </c>
    </row>
    <row r="1081" spans="1:24">
      <c r="A1081" s="3">
        <v>41968.4766087963</v>
      </c>
      <c r="B1081" s="4">
        <v>42278</v>
      </c>
      <c r="C1081" s="5" t="s">
        <v>18</v>
      </c>
      <c r="D1081" s="5" t="s">
        <v>63</v>
      </c>
      <c r="E1081" s="5" t="s">
        <v>64</v>
      </c>
      <c r="F1081" s="5" t="s">
        <v>65</v>
      </c>
      <c r="G1081" s="5" t="s">
        <v>66</v>
      </c>
      <c r="H1081" s="5" t="s">
        <v>70</v>
      </c>
      <c r="I1081" s="5" t="s">
        <v>24</v>
      </c>
      <c r="J1081" s="5" t="s">
        <v>71</v>
      </c>
      <c r="K1081" s="5" t="s">
        <v>26</v>
      </c>
      <c r="L1081" s="6">
        <v>1</v>
      </c>
      <c r="M1081" s="2" t="s">
        <v>27</v>
      </c>
      <c r="N1081" s="6">
        <v>167500000</v>
      </c>
      <c r="Q1081" s="6">
        <v>167500000</v>
      </c>
      <c r="R1081" s="1" t="s">
        <v>72</v>
      </c>
      <c r="W1081">
        <f t="shared" si="33"/>
        <v>309.52339120370016</v>
      </c>
      <c r="X1081">
        <f t="shared" si="32"/>
        <v>10.317446373456672</v>
      </c>
    </row>
    <row r="1082" spans="1:24">
      <c r="A1082" s="3">
        <v>41968.480810185189</v>
      </c>
      <c r="B1082" s="4">
        <v>42339</v>
      </c>
      <c r="C1082" s="5" t="s">
        <v>18</v>
      </c>
      <c r="D1082" s="5" t="s">
        <v>63</v>
      </c>
      <c r="E1082" s="5" t="s">
        <v>64</v>
      </c>
      <c r="F1082" s="5" t="s">
        <v>65</v>
      </c>
      <c r="G1082" s="5" t="s">
        <v>66</v>
      </c>
      <c r="H1082" s="5" t="s">
        <v>67</v>
      </c>
      <c r="I1082" s="5" t="s">
        <v>24</v>
      </c>
      <c r="J1082" s="5" t="s">
        <v>68</v>
      </c>
      <c r="K1082" s="5" t="s">
        <v>26</v>
      </c>
      <c r="L1082" s="6">
        <v>1</v>
      </c>
      <c r="M1082" s="2" t="s">
        <v>27</v>
      </c>
      <c r="N1082" s="6">
        <v>33500000</v>
      </c>
      <c r="Q1082" s="6">
        <v>33500000</v>
      </c>
      <c r="R1082" s="1" t="s">
        <v>69</v>
      </c>
      <c r="W1082">
        <f t="shared" si="33"/>
        <v>370.5191898148114</v>
      </c>
      <c r="X1082">
        <f t="shared" si="32"/>
        <v>12.350639660493714</v>
      </c>
    </row>
    <row r="1083" spans="1:24">
      <c r="A1083" s="3">
        <v>41981.506041666667</v>
      </c>
      <c r="B1083" s="4">
        <v>42011</v>
      </c>
      <c r="C1083" s="5" t="s">
        <v>18</v>
      </c>
      <c r="D1083" s="5" t="s">
        <v>59</v>
      </c>
      <c r="E1083" s="5" t="s">
        <v>20</v>
      </c>
      <c r="F1083" s="5" t="s">
        <v>21</v>
      </c>
      <c r="G1083" s="5" t="s">
        <v>22</v>
      </c>
      <c r="H1083" s="5" t="s">
        <v>60</v>
      </c>
      <c r="I1083" s="5" t="s">
        <v>24</v>
      </c>
      <c r="J1083" s="5" t="s">
        <v>61</v>
      </c>
      <c r="K1083" s="5" t="s">
        <v>26</v>
      </c>
      <c r="L1083" s="6">
        <v>20</v>
      </c>
      <c r="M1083" s="2" t="s">
        <v>27</v>
      </c>
      <c r="N1083" s="6">
        <v>30.1</v>
      </c>
      <c r="Q1083" s="6">
        <v>602</v>
      </c>
      <c r="R1083" s="1" t="s">
        <v>62</v>
      </c>
      <c r="W1083">
        <f t="shared" si="33"/>
        <v>29.493958333332557</v>
      </c>
      <c r="X1083">
        <f t="shared" si="32"/>
        <v>0.98313194444441854</v>
      </c>
    </row>
    <row r="1084" spans="1:24">
      <c r="A1084" s="3">
        <v>41992.587418981479</v>
      </c>
      <c r="B1084" s="4">
        <v>42019</v>
      </c>
      <c r="C1084" s="5" t="s">
        <v>18</v>
      </c>
      <c r="D1084" s="5" t="s">
        <v>54</v>
      </c>
      <c r="E1084" s="5" t="s">
        <v>20</v>
      </c>
      <c r="F1084" s="5" t="s">
        <v>55</v>
      </c>
      <c r="G1084" s="5" t="s">
        <v>22</v>
      </c>
      <c r="H1084" s="5" t="s">
        <v>56</v>
      </c>
      <c r="I1084" s="5" t="s">
        <v>24</v>
      </c>
      <c r="J1084" s="5" t="s">
        <v>57</v>
      </c>
      <c r="K1084" s="5" t="s">
        <v>26</v>
      </c>
      <c r="L1084" s="6">
        <v>1</v>
      </c>
      <c r="M1084" s="2" t="s">
        <v>27</v>
      </c>
      <c r="N1084" s="6">
        <v>1610</v>
      </c>
      <c r="Q1084" s="6">
        <v>1610</v>
      </c>
      <c r="R1084" s="1" t="s">
        <v>58</v>
      </c>
      <c r="W1084">
        <f t="shared" si="33"/>
        <v>26.41258101852145</v>
      </c>
      <c r="X1084">
        <f t="shared" si="32"/>
        <v>0.88041936728404835</v>
      </c>
    </row>
    <row r="1085" spans="1:24">
      <c r="A1085" s="3">
        <v>42010.489803240744</v>
      </c>
      <c r="B1085" s="4">
        <v>42019</v>
      </c>
      <c r="C1085" s="5" t="s">
        <v>18</v>
      </c>
      <c r="D1085" s="5" t="s">
        <v>50</v>
      </c>
      <c r="E1085" s="5" t="s">
        <v>20</v>
      </c>
      <c r="F1085" s="5" t="s">
        <v>46</v>
      </c>
      <c r="G1085" s="5" t="s">
        <v>22</v>
      </c>
      <c r="H1085" s="5" t="s">
        <v>51</v>
      </c>
      <c r="I1085" s="5" t="s">
        <v>24</v>
      </c>
      <c r="J1085" s="5" t="s">
        <v>52</v>
      </c>
      <c r="K1085" s="5" t="s">
        <v>26</v>
      </c>
      <c r="L1085" s="6">
        <v>1</v>
      </c>
      <c r="M1085" s="2" t="s">
        <v>27</v>
      </c>
      <c r="N1085" s="6">
        <v>2870</v>
      </c>
      <c r="Q1085" s="6">
        <v>2870</v>
      </c>
      <c r="R1085" s="1" t="s">
        <v>53</v>
      </c>
      <c r="W1085">
        <f t="shared" si="33"/>
        <v>8.5101967592563597</v>
      </c>
      <c r="X1085">
        <f t="shared" ref="X1085:X1090" si="34">W1085/30</f>
        <v>0.28367322530854533</v>
      </c>
    </row>
    <row r="1086" spans="1:24">
      <c r="A1086" s="3">
        <v>42016.439976851849</v>
      </c>
      <c r="B1086" s="4">
        <v>42026</v>
      </c>
      <c r="C1086" s="5" t="s">
        <v>18</v>
      </c>
      <c r="D1086" s="5" t="s">
        <v>45</v>
      </c>
      <c r="E1086" s="5" t="s">
        <v>20</v>
      </c>
      <c r="F1086" s="5" t="s">
        <v>46</v>
      </c>
      <c r="G1086" s="5" t="s">
        <v>22</v>
      </c>
      <c r="H1086" s="5" t="s">
        <v>47</v>
      </c>
      <c r="I1086" s="5" t="s">
        <v>24</v>
      </c>
      <c r="J1086" s="5" t="s">
        <v>48</v>
      </c>
      <c r="K1086" s="5" t="s">
        <v>26</v>
      </c>
      <c r="L1086" s="6">
        <v>1</v>
      </c>
      <c r="M1086" s="2" t="s">
        <v>27</v>
      </c>
      <c r="N1086" s="6">
        <v>7750</v>
      </c>
      <c r="Q1086" s="6">
        <v>7750</v>
      </c>
      <c r="R1086" s="1" t="s">
        <v>49</v>
      </c>
      <c r="W1086">
        <f t="shared" si="33"/>
        <v>9.560023148151231</v>
      </c>
      <c r="X1086">
        <f t="shared" si="34"/>
        <v>0.31866743827170768</v>
      </c>
    </row>
    <row r="1087" spans="1:24">
      <c r="A1087" s="3">
        <v>42038.584826388891</v>
      </c>
      <c r="B1087" s="4">
        <v>42095</v>
      </c>
      <c r="C1087" s="5" t="s">
        <v>18</v>
      </c>
      <c r="D1087" s="5" t="s">
        <v>34</v>
      </c>
      <c r="E1087" s="5" t="s">
        <v>20</v>
      </c>
      <c r="F1087" s="5" t="s">
        <v>35</v>
      </c>
      <c r="G1087" s="5" t="s">
        <v>36</v>
      </c>
      <c r="H1087" s="5" t="s">
        <v>42</v>
      </c>
      <c r="I1087" s="5" t="s">
        <v>38</v>
      </c>
      <c r="J1087" s="5" t="s">
        <v>43</v>
      </c>
      <c r="K1087" s="5" t="s">
        <v>40</v>
      </c>
      <c r="L1087" s="6">
        <v>1</v>
      </c>
      <c r="M1087" s="2" t="s">
        <v>27</v>
      </c>
      <c r="N1087" s="6">
        <v>1030</v>
      </c>
      <c r="Q1087" s="6">
        <v>1030</v>
      </c>
      <c r="R1087" s="1" t="s">
        <v>44</v>
      </c>
      <c r="W1087">
        <f t="shared" si="33"/>
        <v>56.415173611108912</v>
      </c>
      <c r="X1087">
        <f t="shared" si="34"/>
        <v>1.8805057870369637</v>
      </c>
    </row>
    <row r="1088" spans="1:24">
      <c r="A1088" s="3">
        <v>42038.585740740738</v>
      </c>
      <c r="B1088" s="4">
        <v>42095</v>
      </c>
      <c r="C1088" s="5" t="s">
        <v>18</v>
      </c>
      <c r="D1088" s="5" t="s">
        <v>34</v>
      </c>
      <c r="E1088" s="5" t="s">
        <v>20</v>
      </c>
      <c r="F1088" s="5" t="s">
        <v>35</v>
      </c>
      <c r="G1088" s="5" t="s">
        <v>36</v>
      </c>
      <c r="H1088" s="5" t="s">
        <v>37</v>
      </c>
      <c r="I1088" s="5" t="s">
        <v>38</v>
      </c>
      <c r="J1088" s="5" t="s">
        <v>39</v>
      </c>
      <c r="K1088" s="5" t="s">
        <v>40</v>
      </c>
      <c r="L1088" s="6">
        <v>1</v>
      </c>
      <c r="M1088" s="2" t="s">
        <v>27</v>
      </c>
      <c r="N1088" s="6">
        <v>1440</v>
      </c>
      <c r="Q1088" s="6">
        <v>1440</v>
      </c>
      <c r="R1088" s="1" t="s">
        <v>41</v>
      </c>
      <c r="W1088">
        <f t="shared" si="33"/>
        <v>56.414259259261598</v>
      </c>
      <c r="X1088">
        <f t="shared" si="34"/>
        <v>1.8804753086420534</v>
      </c>
    </row>
    <row r="1089" spans="1:24">
      <c r="A1089" s="3">
        <v>42038.716793981483</v>
      </c>
      <c r="B1089" s="4">
        <v>42055</v>
      </c>
      <c r="C1089" s="5" t="s">
        <v>18</v>
      </c>
      <c r="D1089" s="5" t="s">
        <v>29</v>
      </c>
      <c r="E1089" s="5" t="s">
        <v>20</v>
      </c>
      <c r="F1089" s="5" t="s">
        <v>30</v>
      </c>
      <c r="G1089" s="5" t="s">
        <v>22</v>
      </c>
      <c r="H1089" s="5" t="s">
        <v>31</v>
      </c>
      <c r="I1089" s="5" t="s">
        <v>24</v>
      </c>
      <c r="J1089" s="5" t="s">
        <v>32</v>
      </c>
      <c r="K1089" s="5" t="s">
        <v>26</v>
      </c>
      <c r="L1089" s="6">
        <v>2</v>
      </c>
      <c r="M1089" s="2" t="s">
        <v>27</v>
      </c>
      <c r="N1089" s="6">
        <v>291.55</v>
      </c>
      <c r="Q1089" s="6">
        <v>583.1</v>
      </c>
      <c r="R1089" s="1" t="s">
        <v>33</v>
      </c>
      <c r="W1089">
        <f t="shared" si="33"/>
        <v>16.283206018517376</v>
      </c>
      <c r="X1089">
        <f t="shared" si="34"/>
        <v>0.54277353395057915</v>
      </c>
    </row>
    <row r="1090" spans="1:24">
      <c r="A1090" s="3">
        <v>42038.721458333333</v>
      </c>
      <c r="B1090" s="4">
        <v>42054</v>
      </c>
      <c r="C1090" s="5" t="s">
        <v>18</v>
      </c>
      <c r="D1090" s="5" t="s">
        <v>19</v>
      </c>
      <c r="E1090" s="5" t="s">
        <v>20</v>
      </c>
      <c r="F1090" s="5" t="s">
        <v>21</v>
      </c>
      <c r="G1090" s="5" t="s">
        <v>22</v>
      </c>
      <c r="H1090" s="5" t="s">
        <v>23</v>
      </c>
      <c r="I1090" s="5" t="s">
        <v>24</v>
      </c>
      <c r="J1090" s="5" t="s">
        <v>25</v>
      </c>
      <c r="K1090" s="5" t="s">
        <v>26</v>
      </c>
      <c r="L1090" s="6">
        <v>2</v>
      </c>
      <c r="M1090" s="2" t="s">
        <v>27</v>
      </c>
      <c r="N1090" s="6">
        <v>22.67</v>
      </c>
      <c r="Q1090" s="6">
        <v>45.34</v>
      </c>
      <c r="R1090" s="1" t="s">
        <v>28</v>
      </c>
      <c r="W1090">
        <f t="shared" si="33"/>
        <v>15.27854166666657</v>
      </c>
      <c r="X1090">
        <f t="shared" si="34"/>
        <v>0.50928472222221899</v>
      </c>
    </row>
    <row r="1091" spans="1:24">
      <c r="A1091" s="2" t="s">
        <v>3282</v>
      </c>
      <c r="N1091" s="6">
        <f ca="1">SUM(INDIRECT(ADDRESS(1, 14) &amp; ":" &amp; ADDRESS(1090, 14)))</f>
        <v>338226398.73000002</v>
      </c>
      <c r="O1091" s="6">
        <f ca="1">SUM(INDIRECT(ADDRESS(1, 15) &amp; ":" &amp; ADDRESS(1090, 15)))</f>
        <v>0</v>
      </c>
      <c r="Q1091" s="6">
        <f ca="1">SUM(INDIRECT(ADDRESS(1, 17) &amp; ":" &amp; ADDRESS(1090, 17)))</f>
        <v>339499317.21999997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91"/>
  <sheetViews>
    <sheetView tabSelected="1" workbookViewId="0">
      <selection activeCell="D1" sqref="D1"/>
    </sheetView>
  </sheetViews>
  <sheetFormatPr defaultRowHeight="15"/>
  <cols>
    <col min="1" max="1" width="25.7109375" style="4" customWidth="1"/>
    <col min="2" max="2" width="18" style="2" customWidth="1"/>
    <col min="3" max="3" width="24.42578125" style="5" bestFit="1" customWidth="1"/>
  </cols>
  <sheetData>
    <row r="1" spans="1:4">
      <c r="A1" s="9" t="s">
        <v>0</v>
      </c>
      <c r="B1" s="10" t="s">
        <v>1</v>
      </c>
      <c r="C1" s="11" t="s">
        <v>5</v>
      </c>
      <c r="D1" s="12" t="s">
        <v>3429</v>
      </c>
    </row>
    <row r="2" spans="1:4">
      <c r="A2" s="4" t="s">
        <v>3428</v>
      </c>
      <c r="B2" s="4">
        <v>41394</v>
      </c>
      <c r="C2" s="5" t="s">
        <v>35</v>
      </c>
      <c r="D2">
        <f>B2-A2</f>
        <v>7</v>
      </c>
    </row>
    <row r="3" spans="1:4">
      <c r="A3" s="4" t="s">
        <v>3283</v>
      </c>
      <c r="B3" s="4">
        <v>41456</v>
      </c>
      <c r="C3" s="5" t="s">
        <v>2528</v>
      </c>
      <c r="D3">
        <f t="shared" ref="D3:D66" si="0">B3-A3</f>
        <v>31</v>
      </c>
    </row>
    <row r="4" spans="1:4">
      <c r="A4" s="4" t="s">
        <v>3284</v>
      </c>
      <c r="B4" s="4">
        <v>41729</v>
      </c>
      <c r="C4" s="5" t="s">
        <v>35</v>
      </c>
      <c r="D4">
        <f t="shared" si="0"/>
        <v>251</v>
      </c>
    </row>
    <row r="5" spans="1:4">
      <c r="A5" s="4" t="s">
        <v>3284</v>
      </c>
      <c r="B5" s="4">
        <v>41663</v>
      </c>
      <c r="C5" s="5" t="s">
        <v>35</v>
      </c>
      <c r="D5">
        <f t="shared" si="0"/>
        <v>185</v>
      </c>
    </row>
    <row r="6" spans="1:4">
      <c r="A6" s="4" t="s">
        <v>3285</v>
      </c>
      <c r="B6" s="4">
        <v>41684</v>
      </c>
      <c r="C6" s="5" t="s">
        <v>2784</v>
      </c>
      <c r="D6">
        <f t="shared" si="0"/>
        <v>196</v>
      </c>
    </row>
    <row r="7" spans="1:4">
      <c r="A7" s="4" t="s">
        <v>3285</v>
      </c>
      <c r="B7" s="4">
        <v>41698</v>
      </c>
      <c r="C7" s="5" t="s">
        <v>2784</v>
      </c>
      <c r="D7">
        <f t="shared" si="0"/>
        <v>210</v>
      </c>
    </row>
    <row r="8" spans="1:4">
      <c r="A8" s="4" t="s">
        <v>3286</v>
      </c>
      <c r="B8" s="4">
        <v>41698</v>
      </c>
      <c r="C8" s="5" t="s">
        <v>2405</v>
      </c>
      <c r="D8">
        <f t="shared" si="0"/>
        <v>203</v>
      </c>
    </row>
    <row r="9" spans="1:4">
      <c r="A9" s="4" t="s">
        <v>3286</v>
      </c>
      <c r="B9" s="4">
        <v>42170</v>
      </c>
      <c r="C9" s="5" t="s">
        <v>2405</v>
      </c>
      <c r="D9">
        <f t="shared" si="0"/>
        <v>675</v>
      </c>
    </row>
    <row r="10" spans="1:4">
      <c r="A10" s="4" t="s">
        <v>3286</v>
      </c>
      <c r="B10" s="4">
        <v>41805</v>
      </c>
      <c r="C10" s="5" t="s">
        <v>2405</v>
      </c>
      <c r="D10">
        <f t="shared" si="0"/>
        <v>310</v>
      </c>
    </row>
    <row r="11" spans="1:4">
      <c r="A11" s="4" t="s">
        <v>3287</v>
      </c>
      <c r="B11" s="4">
        <v>41698</v>
      </c>
      <c r="C11" s="5" t="s">
        <v>2405</v>
      </c>
      <c r="D11">
        <f t="shared" si="0"/>
        <v>193</v>
      </c>
    </row>
    <row r="12" spans="1:4">
      <c r="A12" s="4" t="s">
        <v>3287</v>
      </c>
      <c r="B12" s="4">
        <v>41535</v>
      </c>
      <c r="C12" s="5" t="s">
        <v>3062</v>
      </c>
      <c r="D12">
        <f t="shared" si="0"/>
        <v>30</v>
      </c>
    </row>
    <row r="13" spans="1:4">
      <c r="A13" s="4" t="s">
        <v>3288</v>
      </c>
      <c r="B13" s="4">
        <v>41708</v>
      </c>
      <c r="C13" s="5" t="s">
        <v>2721</v>
      </c>
      <c r="D13">
        <f t="shared" si="0"/>
        <v>172</v>
      </c>
    </row>
    <row r="14" spans="1:4">
      <c r="A14" s="4" t="s">
        <v>3288</v>
      </c>
      <c r="B14" s="4">
        <v>41696</v>
      </c>
      <c r="C14" s="5" t="s">
        <v>2721</v>
      </c>
      <c r="D14">
        <f t="shared" si="0"/>
        <v>160</v>
      </c>
    </row>
    <row r="15" spans="1:4">
      <c r="A15" s="4" t="s">
        <v>3288</v>
      </c>
      <c r="B15" s="4">
        <v>41701</v>
      </c>
      <c r="C15" s="5" t="s">
        <v>2721</v>
      </c>
      <c r="D15">
        <f t="shared" si="0"/>
        <v>165</v>
      </c>
    </row>
    <row r="16" spans="1:4">
      <c r="A16" s="4" t="s">
        <v>3289</v>
      </c>
      <c r="B16" s="4">
        <v>41698</v>
      </c>
      <c r="C16" s="5" t="s">
        <v>2405</v>
      </c>
      <c r="D16">
        <f t="shared" si="0"/>
        <v>128</v>
      </c>
    </row>
    <row r="17" spans="1:4">
      <c r="A17" s="4" t="s">
        <v>3289</v>
      </c>
      <c r="B17" s="4">
        <v>41682</v>
      </c>
      <c r="C17" s="5" t="s">
        <v>2405</v>
      </c>
      <c r="D17">
        <f t="shared" si="0"/>
        <v>112</v>
      </c>
    </row>
    <row r="18" spans="1:4">
      <c r="A18" s="4" t="s">
        <v>3290</v>
      </c>
      <c r="B18" s="4">
        <v>41600</v>
      </c>
      <c r="C18" s="5" t="s">
        <v>3014</v>
      </c>
      <c r="D18">
        <f t="shared" si="0"/>
        <v>29</v>
      </c>
    </row>
    <row r="19" spans="1:4">
      <c r="A19" s="4" t="s">
        <v>3291</v>
      </c>
      <c r="B19" s="4">
        <v>41682</v>
      </c>
      <c r="C19" s="5" t="s">
        <v>2405</v>
      </c>
      <c r="D19">
        <f t="shared" si="0"/>
        <v>106</v>
      </c>
    </row>
    <row r="20" spans="1:4">
      <c r="A20" s="4" t="s">
        <v>3292</v>
      </c>
      <c r="B20" s="4">
        <v>41590</v>
      </c>
      <c r="C20" s="5" t="s">
        <v>228</v>
      </c>
      <c r="D20">
        <f t="shared" si="0"/>
        <v>13</v>
      </c>
    </row>
    <row r="21" spans="1:4">
      <c r="A21" s="4" t="s">
        <v>3292</v>
      </c>
      <c r="B21" s="4">
        <v>41607</v>
      </c>
      <c r="C21" s="5" t="s">
        <v>228</v>
      </c>
      <c r="D21">
        <f t="shared" si="0"/>
        <v>30</v>
      </c>
    </row>
    <row r="22" spans="1:4">
      <c r="A22" s="4" t="s">
        <v>3292</v>
      </c>
      <c r="B22" s="4">
        <v>41604</v>
      </c>
      <c r="C22" s="5" t="s">
        <v>228</v>
      </c>
      <c r="D22">
        <f t="shared" si="0"/>
        <v>27</v>
      </c>
    </row>
    <row r="23" spans="1:4">
      <c r="A23" s="4" t="s">
        <v>3293</v>
      </c>
      <c r="B23" s="4">
        <v>41626</v>
      </c>
      <c r="C23" s="5" t="s">
        <v>2826</v>
      </c>
      <c r="D23">
        <f t="shared" si="0"/>
        <v>42</v>
      </c>
    </row>
    <row r="24" spans="1:4">
      <c r="A24" s="4" t="s">
        <v>3294</v>
      </c>
      <c r="B24" s="4">
        <v>41600</v>
      </c>
      <c r="C24" s="5" t="s">
        <v>2784</v>
      </c>
      <c r="D24">
        <f t="shared" si="0"/>
        <v>2</v>
      </c>
    </row>
    <row r="25" spans="1:4">
      <c r="A25" s="4" t="s">
        <v>3295</v>
      </c>
      <c r="B25" s="4">
        <v>41604</v>
      </c>
      <c r="C25" s="5" t="s">
        <v>228</v>
      </c>
      <c r="D25">
        <f t="shared" si="0"/>
        <v>0</v>
      </c>
    </row>
    <row r="26" spans="1:4">
      <c r="A26" s="4" t="s">
        <v>3295</v>
      </c>
      <c r="B26" s="4">
        <v>41607</v>
      </c>
      <c r="C26" s="5" t="s">
        <v>228</v>
      </c>
      <c r="D26">
        <f t="shared" si="0"/>
        <v>3</v>
      </c>
    </row>
    <row r="27" spans="1:4">
      <c r="A27" s="4" t="s">
        <v>3296</v>
      </c>
      <c r="B27" s="4">
        <v>41850</v>
      </c>
      <c r="C27" s="5" t="s">
        <v>197</v>
      </c>
      <c r="D27">
        <f t="shared" si="0"/>
        <v>236</v>
      </c>
    </row>
    <row r="28" spans="1:4">
      <c r="A28" s="4" t="s">
        <v>3296</v>
      </c>
      <c r="B28" s="4">
        <v>41789</v>
      </c>
      <c r="C28" s="5" t="s">
        <v>2896</v>
      </c>
      <c r="D28">
        <f t="shared" si="0"/>
        <v>175</v>
      </c>
    </row>
    <row r="29" spans="1:4">
      <c r="A29" s="4" t="s">
        <v>3296</v>
      </c>
      <c r="B29" s="4">
        <v>41820</v>
      </c>
      <c r="C29" s="5" t="s">
        <v>197</v>
      </c>
      <c r="D29">
        <f t="shared" si="0"/>
        <v>206</v>
      </c>
    </row>
    <row r="30" spans="1:4">
      <c r="A30" s="4" t="s">
        <v>3297</v>
      </c>
      <c r="B30" s="4">
        <v>41698</v>
      </c>
      <c r="C30" s="5" t="s">
        <v>981</v>
      </c>
      <c r="D30">
        <f t="shared" si="0"/>
        <v>80</v>
      </c>
    </row>
    <row r="31" spans="1:4">
      <c r="A31" s="4" t="s">
        <v>3297</v>
      </c>
      <c r="B31" s="4">
        <v>41729</v>
      </c>
      <c r="C31" s="5" t="s">
        <v>981</v>
      </c>
      <c r="D31">
        <f t="shared" si="0"/>
        <v>111</v>
      </c>
    </row>
    <row r="32" spans="1:4">
      <c r="A32" s="4" t="s">
        <v>3298</v>
      </c>
      <c r="B32" s="4">
        <v>41663</v>
      </c>
      <c r="C32" s="5" t="s">
        <v>485</v>
      </c>
      <c r="D32">
        <f t="shared" si="0"/>
        <v>42</v>
      </c>
    </row>
    <row r="33" spans="1:4">
      <c r="A33" s="4" t="s">
        <v>3298</v>
      </c>
      <c r="B33" s="4">
        <v>41820</v>
      </c>
      <c r="C33" s="5" t="s">
        <v>197</v>
      </c>
      <c r="D33">
        <f t="shared" si="0"/>
        <v>199</v>
      </c>
    </row>
    <row r="34" spans="1:4">
      <c r="A34" s="4" t="s">
        <v>3298</v>
      </c>
      <c r="B34" s="4">
        <v>41681</v>
      </c>
      <c r="C34" s="5" t="s">
        <v>2826</v>
      </c>
      <c r="D34">
        <f t="shared" si="0"/>
        <v>60</v>
      </c>
    </row>
    <row r="35" spans="1:4">
      <c r="A35" s="4" t="s">
        <v>3298</v>
      </c>
      <c r="B35" s="4">
        <v>41688</v>
      </c>
      <c r="C35" s="5" t="s">
        <v>2821</v>
      </c>
      <c r="D35">
        <f t="shared" si="0"/>
        <v>67</v>
      </c>
    </row>
    <row r="36" spans="1:4">
      <c r="A36" s="4" t="s">
        <v>3299</v>
      </c>
      <c r="B36" s="4">
        <v>42051</v>
      </c>
      <c r="C36" s="5" t="s">
        <v>2816</v>
      </c>
      <c r="D36">
        <f t="shared" si="0"/>
        <v>427</v>
      </c>
    </row>
    <row r="37" spans="1:4">
      <c r="A37" s="4" t="s">
        <v>3300</v>
      </c>
      <c r="B37" s="4">
        <v>41744</v>
      </c>
      <c r="C37" s="5" t="s">
        <v>2295</v>
      </c>
      <c r="D37">
        <f t="shared" si="0"/>
        <v>99</v>
      </c>
    </row>
    <row r="38" spans="1:4">
      <c r="A38" s="4" t="s">
        <v>3301</v>
      </c>
      <c r="B38" s="4">
        <v>41713</v>
      </c>
      <c r="C38" s="5" t="s">
        <v>2736</v>
      </c>
      <c r="D38">
        <f t="shared" si="0"/>
        <v>60</v>
      </c>
    </row>
    <row r="39" spans="1:4">
      <c r="A39" s="4" t="s">
        <v>3301</v>
      </c>
      <c r="B39" s="4">
        <v>41712</v>
      </c>
      <c r="C39" s="5" t="s">
        <v>2792</v>
      </c>
      <c r="D39">
        <f t="shared" si="0"/>
        <v>59</v>
      </c>
    </row>
    <row r="40" spans="1:4">
      <c r="A40" s="4" t="s">
        <v>3301</v>
      </c>
      <c r="B40" s="4">
        <v>41684</v>
      </c>
      <c r="C40" s="5" t="s">
        <v>2784</v>
      </c>
      <c r="D40">
        <f t="shared" si="0"/>
        <v>31</v>
      </c>
    </row>
    <row r="41" spans="1:4">
      <c r="A41" s="4" t="s">
        <v>3302</v>
      </c>
      <c r="B41" s="4">
        <v>41708</v>
      </c>
      <c r="C41" s="5" t="s">
        <v>1577</v>
      </c>
      <c r="D41">
        <f t="shared" si="0"/>
        <v>53</v>
      </c>
    </row>
    <row r="42" spans="1:4">
      <c r="A42" s="4" t="s">
        <v>3302</v>
      </c>
      <c r="B42" s="4">
        <v>41663</v>
      </c>
      <c r="C42" s="5" t="s">
        <v>189</v>
      </c>
      <c r="D42">
        <f t="shared" si="0"/>
        <v>8</v>
      </c>
    </row>
    <row r="43" spans="1:4">
      <c r="A43" s="4" t="s">
        <v>3302</v>
      </c>
      <c r="B43" s="4">
        <v>41669</v>
      </c>
      <c r="C43" s="5" t="s">
        <v>189</v>
      </c>
      <c r="D43">
        <f t="shared" si="0"/>
        <v>14</v>
      </c>
    </row>
    <row r="44" spans="1:4">
      <c r="A44" s="4" t="s">
        <v>3302</v>
      </c>
      <c r="B44" s="4">
        <v>41691</v>
      </c>
      <c r="C44" s="5" t="s">
        <v>55</v>
      </c>
      <c r="D44">
        <f t="shared" si="0"/>
        <v>36</v>
      </c>
    </row>
    <row r="45" spans="1:4">
      <c r="A45" s="4" t="s">
        <v>3303</v>
      </c>
      <c r="B45" s="4">
        <v>41759</v>
      </c>
      <c r="C45" s="5" t="s">
        <v>2295</v>
      </c>
      <c r="D45">
        <f t="shared" si="0"/>
        <v>103</v>
      </c>
    </row>
    <row r="46" spans="1:4">
      <c r="A46" s="4" t="s">
        <v>3304</v>
      </c>
      <c r="B46" s="4">
        <v>41712</v>
      </c>
      <c r="C46" s="5" t="s">
        <v>2295</v>
      </c>
      <c r="D46">
        <f t="shared" si="0"/>
        <v>53</v>
      </c>
    </row>
    <row r="47" spans="1:4">
      <c r="A47" s="4" t="s">
        <v>3304</v>
      </c>
      <c r="B47" s="4">
        <v>41729</v>
      </c>
      <c r="C47" s="5" t="s">
        <v>2736</v>
      </c>
      <c r="D47">
        <f t="shared" si="0"/>
        <v>70</v>
      </c>
    </row>
    <row r="48" spans="1:4">
      <c r="A48" s="4" t="s">
        <v>3305</v>
      </c>
      <c r="B48" s="4">
        <v>41681</v>
      </c>
      <c r="C48" s="5" t="s">
        <v>2731</v>
      </c>
      <c r="D48">
        <f t="shared" si="0"/>
        <v>21</v>
      </c>
    </row>
    <row r="49" spans="1:4">
      <c r="A49" s="4" t="s">
        <v>3305</v>
      </c>
      <c r="B49" s="4">
        <v>41675</v>
      </c>
      <c r="C49" s="5" t="s">
        <v>228</v>
      </c>
      <c r="D49">
        <f t="shared" si="0"/>
        <v>15</v>
      </c>
    </row>
    <row r="50" spans="1:4">
      <c r="A50" s="4" t="s">
        <v>3306</v>
      </c>
      <c r="B50" s="4">
        <v>41827</v>
      </c>
      <c r="C50" s="5" t="s">
        <v>2721</v>
      </c>
      <c r="D50">
        <f t="shared" si="0"/>
        <v>166</v>
      </c>
    </row>
    <row r="51" spans="1:4">
      <c r="A51" s="4" t="s">
        <v>3307</v>
      </c>
      <c r="B51" s="4">
        <v>41673</v>
      </c>
      <c r="C51" s="5" t="s">
        <v>189</v>
      </c>
      <c r="D51">
        <f t="shared" si="0"/>
        <v>11</v>
      </c>
    </row>
    <row r="52" spans="1:4">
      <c r="A52" s="4" t="s">
        <v>3308</v>
      </c>
      <c r="B52" s="4">
        <v>41704</v>
      </c>
      <c r="C52" s="5" t="s">
        <v>2708</v>
      </c>
      <c r="D52">
        <f t="shared" si="0"/>
        <v>41</v>
      </c>
    </row>
    <row r="53" spans="1:4">
      <c r="A53" s="4" t="s">
        <v>3308</v>
      </c>
      <c r="B53" s="4">
        <v>41669</v>
      </c>
      <c r="C53" s="5" t="s">
        <v>2702</v>
      </c>
      <c r="D53">
        <f t="shared" si="0"/>
        <v>6</v>
      </c>
    </row>
    <row r="54" spans="1:4">
      <c r="A54" s="4" t="s">
        <v>3309</v>
      </c>
      <c r="B54" s="4">
        <v>41687</v>
      </c>
      <c r="C54" s="5" t="s">
        <v>2573</v>
      </c>
      <c r="D54">
        <f t="shared" si="0"/>
        <v>21</v>
      </c>
    </row>
    <row r="55" spans="1:4">
      <c r="A55" s="4" t="s">
        <v>3310</v>
      </c>
      <c r="B55" s="4">
        <v>41775</v>
      </c>
      <c r="C55" s="5" t="s">
        <v>2314</v>
      </c>
      <c r="D55">
        <f t="shared" si="0"/>
        <v>108</v>
      </c>
    </row>
    <row r="56" spans="1:4">
      <c r="A56" s="4" t="s">
        <v>3310</v>
      </c>
      <c r="B56" s="4">
        <v>41726</v>
      </c>
      <c r="C56" s="5" t="s">
        <v>84</v>
      </c>
      <c r="D56">
        <f t="shared" si="0"/>
        <v>59</v>
      </c>
    </row>
    <row r="57" spans="1:4">
      <c r="A57" s="4" t="s">
        <v>3311</v>
      </c>
      <c r="B57" s="4">
        <v>41684</v>
      </c>
      <c r="C57" s="5" t="s">
        <v>648</v>
      </c>
      <c r="D57">
        <f t="shared" si="0"/>
        <v>15</v>
      </c>
    </row>
    <row r="58" spans="1:4">
      <c r="A58" s="4" t="s">
        <v>3311</v>
      </c>
      <c r="B58" s="4">
        <v>41703</v>
      </c>
      <c r="C58" s="5" t="s">
        <v>648</v>
      </c>
      <c r="D58">
        <f t="shared" si="0"/>
        <v>34</v>
      </c>
    </row>
    <row r="59" spans="1:4">
      <c r="A59" s="4" t="s">
        <v>3311</v>
      </c>
      <c r="B59" s="4">
        <v>41681</v>
      </c>
      <c r="C59" s="5" t="s">
        <v>1517</v>
      </c>
      <c r="D59">
        <f t="shared" si="0"/>
        <v>12</v>
      </c>
    </row>
    <row r="60" spans="1:4">
      <c r="A60" s="4" t="s">
        <v>3311</v>
      </c>
      <c r="B60" s="4">
        <v>41676</v>
      </c>
      <c r="C60" s="5" t="s">
        <v>2573</v>
      </c>
      <c r="D60">
        <f t="shared" si="0"/>
        <v>7</v>
      </c>
    </row>
    <row r="61" spans="1:4">
      <c r="A61" s="4" t="s">
        <v>3312</v>
      </c>
      <c r="B61" s="4">
        <v>41708</v>
      </c>
      <c r="C61" s="5" t="s">
        <v>249</v>
      </c>
      <c r="D61">
        <f t="shared" si="0"/>
        <v>38</v>
      </c>
    </row>
    <row r="62" spans="1:4">
      <c r="A62" s="4" t="s">
        <v>3312</v>
      </c>
      <c r="B62" s="4">
        <v>41684</v>
      </c>
      <c r="C62" s="5" t="s">
        <v>208</v>
      </c>
      <c r="D62">
        <f t="shared" si="0"/>
        <v>14</v>
      </c>
    </row>
    <row r="63" spans="1:4">
      <c r="A63" s="4" t="s">
        <v>3313</v>
      </c>
      <c r="B63" s="4">
        <v>41726</v>
      </c>
      <c r="C63" s="5" t="s">
        <v>1203</v>
      </c>
      <c r="D63">
        <f t="shared" si="0"/>
        <v>53</v>
      </c>
    </row>
    <row r="64" spans="1:4">
      <c r="A64" s="4" t="s">
        <v>3314</v>
      </c>
      <c r="B64" s="4">
        <v>41722</v>
      </c>
      <c r="C64" s="5" t="s">
        <v>1980</v>
      </c>
      <c r="D64">
        <f t="shared" si="0"/>
        <v>48</v>
      </c>
    </row>
    <row r="65" spans="1:4">
      <c r="A65" s="4" t="s">
        <v>3315</v>
      </c>
      <c r="B65" s="4">
        <v>41724</v>
      </c>
      <c r="C65" s="5" t="s">
        <v>2581</v>
      </c>
      <c r="D65">
        <f t="shared" si="0"/>
        <v>44</v>
      </c>
    </row>
    <row r="66" spans="1:4">
      <c r="A66" s="4" t="s">
        <v>3316</v>
      </c>
      <c r="B66" s="4">
        <v>41715</v>
      </c>
      <c r="C66" s="5" t="s">
        <v>2573</v>
      </c>
      <c r="D66">
        <f t="shared" si="0"/>
        <v>34</v>
      </c>
    </row>
    <row r="67" spans="1:4">
      <c r="A67" s="4" t="s">
        <v>3316</v>
      </c>
      <c r="B67" s="4">
        <v>41943</v>
      </c>
      <c r="C67" s="5" t="s">
        <v>160</v>
      </c>
      <c r="D67">
        <f t="shared" ref="D67:D130" si="1">B67-A67</f>
        <v>262</v>
      </c>
    </row>
    <row r="68" spans="1:4">
      <c r="A68" s="4" t="s">
        <v>3317</v>
      </c>
      <c r="B68" s="4">
        <v>41912</v>
      </c>
      <c r="C68" s="5" t="s">
        <v>365</v>
      </c>
      <c r="D68">
        <f t="shared" si="1"/>
        <v>224</v>
      </c>
    </row>
    <row r="69" spans="1:4">
      <c r="A69" s="4" t="s">
        <v>3317</v>
      </c>
      <c r="B69" s="4">
        <v>41730</v>
      </c>
      <c r="C69" s="5" t="s">
        <v>2560</v>
      </c>
      <c r="D69">
        <f t="shared" si="1"/>
        <v>42</v>
      </c>
    </row>
    <row r="70" spans="1:4">
      <c r="A70" s="4" t="s">
        <v>3317</v>
      </c>
      <c r="B70" s="4">
        <v>41724</v>
      </c>
      <c r="C70" s="5" t="s">
        <v>2489</v>
      </c>
      <c r="D70">
        <f t="shared" si="1"/>
        <v>36</v>
      </c>
    </row>
    <row r="71" spans="1:4">
      <c r="A71" s="4" t="s">
        <v>3317</v>
      </c>
      <c r="B71" s="4">
        <v>41710</v>
      </c>
      <c r="C71" s="5" t="s">
        <v>2489</v>
      </c>
      <c r="D71">
        <f t="shared" si="1"/>
        <v>22</v>
      </c>
    </row>
    <row r="72" spans="1:4">
      <c r="A72" s="4" t="s">
        <v>3318</v>
      </c>
      <c r="B72" s="4">
        <v>41698</v>
      </c>
      <c r="C72" s="5" t="s">
        <v>55</v>
      </c>
      <c r="D72">
        <f t="shared" si="1"/>
        <v>8</v>
      </c>
    </row>
    <row r="73" spans="1:4">
      <c r="A73" s="4" t="s">
        <v>3318</v>
      </c>
      <c r="B73" s="4">
        <v>41719</v>
      </c>
      <c r="C73" s="5" t="s">
        <v>189</v>
      </c>
      <c r="D73">
        <f t="shared" si="1"/>
        <v>29</v>
      </c>
    </row>
    <row r="74" spans="1:4">
      <c r="A74" s="4" t="s">
        <v>3318</v>
      </c>
      <c r="B74" s="4">
        <v>41743</v>
      </c>
      <c r="C74" s="5" t="s">
        <v>1577</v>
      </c>
      <c r="D74">
        <f t="shared" si="1"/>
        <v>53</v>
      </c>
    </row>
    <row r="75" spans="1:4">
      <c r="A75" s="4" t="s">
        <v>3319</v>
      </c>
      <c r="B75" s="4">
        <v>41716</v>
      </c>
      <c r="C75" s="5" t="s">
        <v>2528</v>
      </c>
      <c r="D75">
        <f t="shared" si="1"/>
        <v>25</v>
      </c>
    </row>
    <row r="76" spans="1:4">
      <c r="A76" s="4" t="s">
        <v>3319</v>
      </c>
      <c r="B76" s="4">
        <v>41708</v>
      </c>
      <c r="C76" s="5" t="s">
        <v>2528</v>
      </c>
      <c r="D76">
        <f t="shared" si="1"/>
        <v>17</v>
      </c>
    </row>
    <row r="77" spans="1:4">
      <c r="A77" s="4" t="s">
        <v>3319</v>
      </c>
      <c r="B77" s="4">
        <v>41708</v>
      </c>
      <c r="C77" s="5" t="s">
        <v>189</v>
      </c>
      <c r="D77">
        <f t="shared" si="1"/>
        <v>17</v>
      </c>
    </row>
    <row r="78" spans="1:4">
      <c r="A78" s="4" t="s">
        <v>3319</v>
      </c>
      <c r="B78" s="4">
        <v>41761</v>
      </c>
      <c r="C78" s="5" t="s">
        <v>1967</v>
      </c>
      <c r="D78">
        <f t="shared" si="1"/>
        <v>70</v>
      </c>
    </row>
    <row r="79" spans="1:4">
      <c r="A79" s="4" t="s">
        <v>3320</v>
      </c>
      <c r="B79" s="4">
        <v>41701</v>
      </c>
      <c r="C79" s="5" t="s">
        <v>55</v>
      </c>
      <c r="D79">
        <f t="shared" si="1"/>
        <v>7</v>
      </c>
    </row>
    <row r="80" spans="1:4">
      <c r="A80" s="4" t="s">
        <v>3321</v>
      </c>
      <c r="B80" s="4">
        <v>41712</v>
      </c>
      <c r="C80" s="5" t="s">
        <v>303</v>
      </c>
      <c r="D80">
        <f t="shared" si="1"/>
        <v>17</v>
      </c>
    </row>
    <row r="81" spans="1:4">
      <c r="A81" s="4" t="s">
        <v>3322</v>
      </c>
      <c r="B81" s="4">
        <v>41738</v>
      </c>
      <c r="C81" s="5" t="s">
        <v>21</v>
      </c>
      <c r="D81">
        <f t="shared" si="1"/>
        <v>42</v>
      </c>
    </row>
    <row r="82" spans="1:4">
      <c r="A82" s="4" t="s">
        <v>3323</v>
      </c>
      <c r="B82" s="4">
        <v>41795</v>
      </c>
      <c r="C82" s="5" t="s">
        <v>2503</v>
      </c>
      <c r="D82">
        <f t="shared" si="1"/>
        <v>98</v>
      </c>
    </row>
    <row r="83" spans="1:4">
      <c r="A83" s="4" t="s">
        <v>3323</v>
      </c>
      <c r="B83" s="4">
        <v>41736</v>
      </c>
      <c r="C83" s="5" t="s">
        <v>165</v>
      </c>
      <c r="D83">
        <f t="shared" si="1"/>
        <v>39</v>
      </c>
    </row>
    <row r="84" spans="1:4">
      <c r="A84" s="4" t="s">
        <v>3324</v>
      </c>
      <c r="B84" s="4">
        <v>41705</v>
      </c>
      <c r="C84" s="5" t="s">
        <v>2489</v>
      </c>
      <c r="D84">
        <f t="shared" si="1"/>
        <v>7</v>
      </c>
    </row>
    <row r="85" spans="1:4">
      <c r="A85" s="4" t="s">
        <v>3324</v>
      </c>
      <c r="B85" s="4">
        <v>41747</v>
      </c>
      <c r="C85" s="5" t="s">
        <v>2471</v>
      </c>
      <c r="D85">
        <f t="shared" si="1"/>
        <v>49</v>
      </c>
    </row>
    <row r="86" spans="1:4">
      <c r="A86" s="4" t="s">
        <v>3325</v>
      </c>
      <c r="B86" s="4">
        <v>41730</v>
      </c>
      <c r="C86" s="5" t="s">
        <v>208</v>
      </c>
      <c r="D86">
        <f t="shared" si="1"/>
        <v>29</v>
      </c>
    </row>
    <row r="87" spans="1:4">
      <c r="A87" s="4" t="s">
        <v>3325</v>
      </c>
      <c r="B87" s="4">
        <v>41801</v>
      </c>
      <c r="C87" s="5" t="s">
        <v>2442</v>
      </c>
      <c r="D87">
        <f t="shared" si="1"/>
        <v>100</v>
      </c>
    </row>
    <row r="88" spans="1:4">
      <c r="A88" s="4" t="s">
        <v>3326</v>
      </c>
      <c r="B88" s="4">
        <v>41779</v>
      </c>
      <c r="C88" s="5" t="s">
        <v>2433</v>
      </c>
      <c r="D88">
        <f t="shared" si="1"/>
        <v>77</v>
      </c>
    </row>
    <row r="89" spans="1:4">
      <c r="A89" s="4" t="s">
        <v>3326</v>
      </c>
      <c r="B89" s="4">
        <v>41736</v>
      </c>
      <c r="C89" s="5" t="s">
        <v>630</v>
      </c>
      <c r="D89">
        <f t="shared" si="1"/>
        <v>34</v>
      </c>
    </row>
    <row r="90" spans="1:4">
      <c r="A90" s="4" t="s">
        <v>3326</v>
      </c>
      <c r="B90" s="4">
        <v>41715</v>
      </c>
      <c r="C90" s="5" t="s">
        <v>223</v>
      </c>
      <c r="D90">
        <f t="shared" si="1"/>
        <v>13</v>
      </c>
    </row>
    <row r="91" spans="1:4">
      <c r="A91" s="4" t="s">
        <v>3327</v>
      </c>
      <c r="B91" s="4">
        <v>41730</v>
      </c>
      <c r="C91" s="5" t="s">
        <v>1187</v>
      </c>
      <c r="D91">
        <f t="shared" si="1"/>
        <v>25</v>
      </c>
    </row>
    <row r="92" spans="1:4">
      <c r="A92" s="4" t="s">
        <v>3328</v>
      </c>
      <c r="B92" s="4">
        <v>41718</v>
      </c>
      <c r="C92" s="5" t="s">
        <v>2418</v>
      </c>
      <c r="D92">
        <f t="shared" si="1"/>
        <v>9</v>
      </c>
    </row>
    <row r="93" spans="1:4">
      <c r="A93" s="4" t="s">
        <v>3329</v>
      </c>
      <c r="B93" s="4">
        <v>41730</v>
      </c>
      <c r="C93" s="5" t="s">
        <v>1171</v>
      </c>
      <c r="D93">
        <f t="shared" si="1"/>
        <v>14</v>
      </c>
    </row>
    <row r="94" spans="1:4">
      <c r="A94" s="4" t="s">
        <v>3329</v>
      </c>
      <c r="B94" s="4">
        <v>41745</v>
      </c>
      <c r="C94" s="5" t="s">
        <v>2412</v>
      </c>
      <c r="D94">
        <f t="shared" si="1"/>
        <v>29</v>
      </c>
    </row>
    <row r="95" spans="1:4">
      <c r="A95" s="4" t="s">
        <v>3330</v>
      </c>
      <c r="B95" s="4">
        <v>41736</v>
      </c>
      <c r="C95" s="5" t="s">
        <v>630</v>
      </c>
      <c r="D95">
        <f t="shared" si="1"/>
        <v>18</v>
      </c>
    </row>
    <row r="96" spans="1:4">
      <c r="A96" s="4" t="s">
        <v>3330</v>
      </c>
      <c r="B96" s="4">
        <v>41758</v>
      </c>
      <c r="C96" s="5" t="s">
        <v>2405</v>
      </c>
      <c r="D96">
        <f t="shared" si="1"/>
        <v>40</v>
      </c>
    </row>
    <row r="97" spans="1:4">
      <c r="A97" s="4" t="s">
        <v>3331</v>
      </c>
      <c r="B97" s="4">
        <v>41737</v>
      </c>
      <c r="C97" s="5" t="s">
        <v>2394</v>
      </c>
      <c r="D97">
        <f t="shared" si="1"/>
        <v>18</v>
      </c>
    </row>
    <row r="98" spans="1:4">
      <c r="A98" s="4" t="s">
        <v>3331</v>
      </c>
      <c r="B98" s="4">
        <v>41744</v>
      </c>
      <c r="C98" s="5" t="s">
        <v>165</v>
      </c>
      <c r="D98">
        <f t="shared" si="1"/>
        <v>25</v>
      </c>
    </row>
    <row r="99" spans="1:4">
      <c r="A99" s="4" t="s">
        <v>3331</v>
      </c>
      <c r="B99" s="4">
        <v>41737</v>
      </c>
      <c r="C99" s="5" t="s">
        <v>165</v>
      </c>
      <c r="D99">
        <f t="shared" si="1"/>
        <v>18</v>
      </c>
    </row>
    <row r="100" spans="1:4">
      <c r="A100" s="4" t="s">
        <v>3332</v>
      </c>
      <c r="B100" s="4">
        <v>41848</v>
      </c>
      <c r="C100" s="5" t="s">
        <v>2366</v>
      </c>
      <c r="D100">
        <f t="shared" si="1"/>
        <v>126</v>
      </c>
    </row>
    <row r="101" spans="1:4">
      <c r="A101" s="4" t="s">
        <v>3332</v>
      </c>
      <c r="B101" s="4">
        <v>41744</v>
      </c>
      <c r="C101" s="5" t="s">
        <v>165</v>
      </c>
      <c r="D101">
        <f t="shared" si="1"/>
        <v>22</v>
      </c>
    </row>
    <row r="102" spans="1:4">
      <c r="A102" s="4" t="s">
        <v>3332</v>
      </c>
      <c r="B102" s="4">
        <v>41736</v>
      </c>
      <c r="C102" s="5" t="s">
        <v>575</v>
      </c>
      <c r="D102">
        <f t="shared" si="1"/>
        <v>14</v>
      </c>
    </row>
    <row r="103" spans="1:4">
      <c r="A103" s="4" t="s">
        <v>3332</v>
      </c>
      <c r="B103" s="4">
        <v>41764</v>
      </c>
      <c r="C103" s="5" t="s">
        <v>575</v>
      </c>
      <c r="D103">
        <f t="shared" si="1"/>
        <v>42</v>
      </c>
    </row>
    <row r="104" spans="1:4">
      <c r="A104" s="4" t="s">
        <v>3332</v>
      </c>
      <c r="B104" s="4">
        <v>41835</v>
      </c>
      <c r="C104" s="5" t="s">
        <v>575</v>
      </c>
      <c r="D104">
        <f t="shared" si="1"/>
        <v>113</v>
      </c>
    </row>
    <row r="105" spans="1:4">
      <c r="A105" s="4" t="s">
        <v>3333</v>
      </c>
      <c r="B105" s="4">
        <v>41754</v>
      </c>
      <c r="C105" s="5" t="s">
        <v>2321</v>
      </c>
      <c r="D105">
        <f t="shared" si="1"/>
        <v>31</v>
      </c>
    </row>
    <row r="106" spans="1:4">
      <c r="A106" s="4" t="s">
        <v>3333</v>
      </c>
      <c r="B106" s="4">
        <v>41725</v>
      </c>
      <c r="C106" s="5" t="s">
        <v>1171</v>
      </c>
      <c r="D106">
        <f t="shared" si="1"/>
        <v>2</v>
      </c>
    </row>
    <row r="107" spans="1:4">
      <c r="A107" s="4" t="s">
        <v>3334</v>
      </c>
      <c r="B107" s="4">
        <v>41775</v>
      </c>
      <c r="C107" s="5" t="s">
        <v>2314</v>
      </c>
      <c r="D107">
        <f t="shared" si="1"/>
        <v>49</v>
      </c>
    </row>
    <row r="108" spans="1:4">
      <c r="A108" s="4" t="s">
        <v>3335</v>
      </c>
      <c r="B108" s="4">
        <v>41747</v>
      </c>
      <c r="C108" s="5" t="s">
        <v>165</v>
      </c>
      <c r="D108">
        <f t="shared" si="1"/>
        <v>18</v>
      </c>
    </row>
    <row r="109" spans="1:4">
      <c r="A109" s="4" t="s">
        <v>3336</v>
      </c>
      <c r="B109" s="4">
        <v>41764</v>
      </c>
      <c r="C109" s="5" t="s">
        <v>2300</v>
      </c>
      <c r="D109">
        <f t="shared" si="1"/>
        <v>34</v>
      </c>
    </row>
    <row r="110" spans="1:4">
      <c r="A110" s="4" t="s">
        <v>3336</v>
      </c>
      <c r="B110" s="4">
        <v>41779</v>
      </c>
      <c r="C110" s="5" t="s">
        <v>2295</v>
      </c>
      <c r="D110">
        <f t="shared" si="1"/>
        <v>49</v>
      </c>
    </row>
    <row r="111" spans="1:4">
      <c r="A111" s="4" t="s">
        <v>3337</v>
      </c>
      <c r="B111" s="4">
        <v>41743</v>
      </c>
      <c r="C111" s="5" t="s">
        <v>165</v>
      </c>
      <c r="D111">
        <f t="shared" si="1"/>
        <v>11</v>
      </c>
    </row>
    <row r="112" spans="1:4">
      <c r="A112" s="4" t="s">
        <v>3337</v>
      </c>
      <c r="B112" s="4">
        <v>41751</v>
      </c>
      <c r="C112" s="5" t="s">
        <v>505</v>
      </c>
      <c r="D112">
        <f t="shared" si="1"/>
        <v>19</v>
      </c>
    </row>
    <row r="113" spans="1:4">
      <c r="A113" s="4" t="s">
        <v>3338</v>
      </c>
      <c r="B113" s="4">
        <v>41751</v>
      </c>
      <c r="C113" s="5" t="s">
        <v>165</v>
      </c>
      <c r="D113">
        <f t="shared" si="1"/>
        <v>18</v>
      </c>
    </row>
    <row r="114" spans="1:4">
      <c r="A114" s="4" t="s">
        <v>3338</v>
      </c>
      <c r="B114" s="4">
        <v>41744</v>
      </c>
      <c r="C114" s="5" t="s">
        <v>2213</v>
      </c>
      <c r="D114">
        <f t="shared" si="1"/>
        <v>11</v>
      </c>
    </row>
    <row r="115" spans="1:4">
      <c r="A115" s="4" t="s">
        <v>3339</v>
      </c>
      <c r="B115" s="4">
        <v>41793</v>
      </c>
      <c r="C115" s="5" t="s">
        <v>360</v>
      </c>
      <c r="D115">
        <f t="shared" si="1"/>
        <v>57</v>
      </c>
    </row>
    <row r="116" spans="1:4">
      <c r="A116" s="4" t="s">
        <v>3339</v>
      </c>
      <c r="B116" s="4">
        <v>41743</v>
      </c>
      <c r="C116" s="5" t="s">
        <v>208</v>
      </c>
      <c r="D116">
        <f t="shared" si="1"/>
        <v>7</v>
      </c>
    </row>
    <row r="117" spans="1:4">
      <c r="A117" s="4" t="s">
        <v>3339</v>
      </c>
      <c r="B117" s="4">
        <v>41750</v>
      </c>
      <c r="C117" s="5" t="s">
        <v>2179</v>
      </c>
      <c r="D117">
        <f t="shared" si="1"/>
        <v>14</v>
      </c>
    </row>
    <row r="118" spans="1:4">
      <c r="A118" s="4" t="s">
        <v>3339</v>
      </c>
      <c r="B118" s="4">
        <v>41751</v>
      </c>
      <c r="C118" s="5" t="s">
        <v>1980</v>
      </c>
      <c r="D118">
        <f t="shared" si="1"/>
        <v>15</v>
      </c>
    </row>
    <row r="119" spans="1:4">
      <c r="A119" s="4" t="s">
        <v>3340</v>
      </c>
      <c r="B119" s="4">
        <v>41757</v>
      </c>
      <c r="C119" s="5" t="s">
        <v>1577</v>
      </c>
      <c r="D119">
        <f t="shared" si="1"/>
        <v>20</v>
      </c>
    </row>
    <row r="120" spans="1:4">
      <c r="A120" s="4" t="s">
        <v>3340</v>
      </c>
      <c r="B120" s="4">
        <v>41751</v>
      </c>
      <c r="C120" s="5" t="s">
        <v>1577</v>
      </c>
      <c r="D120">
        <f t="shared" si="1"/>
        <v>14</v>
      </c>
    </row>
    <row r="121" spans="1:4">
      <c r="A121" s="4" t="s">
        <v>3341</v>
      </c>
      <c r="B121" s="4">
        <v>41751</v>
      </c>
      <c r="C121" s="5" t="s">
        <v>208</v>
      </c>
      <c r="D121">
        <f t="shared" si="1"/>
        <v>11</v>
      </c>
    </row>
    <row r="122" spans="1:4">
      <c r="A122" s="4" t="s">
        <v>3342</v>
      </c>
      <c r="B122" s="4">
        <v>41794</v>
      </c>
      <c r="C122" s="5" t="s">
        <v>2104</v>
      </c>
      <c r="D122">
        <f t="shared" si="1"/>
        <v>50</v>
      </c>
    </row>
    <row r="123" spans="1:4">
      <c r="A123" s="4" t="s">
        <v>3343</v>
      </c>
      <c r="B123" s="4">
        <v>41796</v>
      </c>
      <c r="C123" s="5" t="s">
        <v>271</v>
      </c>
      <c r="D123">
        <f t="shared" si="1"/>
        <v>50</v>
      </c>
    </row>
    <row r="124" spans="1:4">
      <c r="A124" s="4" t="s">
        <v>3343</v>
      </c>
      <c r="B124" s="4">
        <v>41813</v>
      </c>
      <c r="C124" s="5" t="s">
        <v>334</v>
      </c>
      <c r="D124">
        <f t="shared" si="1"/>
        <v>67</v>
      </c>
    </row>
    <row r="125" spans="1:4">
      <c r="A125" s="4" t="s">
        <v>3343</v>
      </c>
      <c r="B125" s="4">
        <v>41899</v>
      </c>
      <c r="C125" s="5" t="s">
        <v>46</v>
      </c>
      <c r="D125">
        <f t="shared" si="1"/>
        <v>153</v>
      </c>
    </row>
    <row r="126" spans="1:4">
      <c r="A126" s="4" t="s">
        <v>3343</v>
      </c>
      <c r="B126" s="4">
        <v>41771</v>
      </c>
      <c r="C126" s="5" t="s">
        <v>2037</v>
      </c>
      <c r="D126">
        <f t="shared" si="1"/>
        <v>25</v>
      </c>
    </row>
    <row r="127" spans="1:4">
      <c r="A127" s="4" t="s">
        <v>3344</v>
      </c>
      <c r="B127" s="4">
        <v>41796</v>
      </c>
      <c r="C127" s="5" t="s">
        <v>271</v>
      </c>
      <c r="D127">
        <f t="shared" si="1"/>
        <v>49</v>
      </c>
    </row>
    <row r="128" spans="1:4">
      <c r="A128" s="4" t="s">
        <v>3344</v>
      </c>
      <c r="B128" s="4">
        <v>41813</v>
      </c>
      <c r="C128" s="5" t="s">
        <v>334</v>
      </c>
      <c r="D128">
        <f t="shared" si="1"/>
        <v>66</v>
      </c>
    </row>
    <row r="129" spans="1:4">
      <c r="A129" s="4" t="s">
        <v>3344</v>
      </c>
      <c r="B129" s="4">
        <v>41785</v>
      </c>
      <c r="C129" s="5" t="s">
        <v>1479</v>
      </c>
      <c r="D129">
        <f t="shared" si="1"/>
        <v>38</v>
      </c>
    </row>
    <row r="130" spans="1:4">
      <c r="A130" s="4" t="s">
        <v>3345</v>
      </c>
      <c r="B130" s="4">
        <v>41792</v>
      </c>
      <c r="C130" s="5" t="s">
        <v>1995</v>
      </c>
      <c r="D130">
        <f t="shared" si="1"/>
        <v>41</v>
      </c>
    </row>
    <row r="131" spans="1:4">
      <c r="A131" s="4" t="s">
        <v>3345</v>
      </c>
      <c r="B131" s="4">
        <v>41759</v>
      </c>
      <c r="C131" s="5" t="s">
        <v>165</v>
      </c>
      <c r="D131">
        <f t="shared" ref="D131:D194" si="2">B131-A131</f>
        <v>8</v>
      </c>
    </row>
    <row r="132" spans="1:4">
      <c r="A132" s="4" t="s">
        <v>3345</v>
      </c>
      <c r="B132" s="4">
        <v>41766</v>
      </c>
      <c r="C132" s="5" t="s">
        <v>189</v>
      </c>
      <c r="D132">
        <f t="shared" si="2"/>
        <v>15</v>
      </c>
    </row>
    <row r="133" spans="1:4">
      <c r="A133" s="4" t="s">
        <v>3346</v>
      </c>
      <c r="B133" s="4">
        <v>41771</v>
      </c>
      <c r="C133" s="5" t="s">
        <v>1980</v>
      </c>
      <c r="D133">
        <f t="shared" si="2"/>
        <v>18</v>
      </c>
    </row>
    <row r="134" spans="1:4">
      <c r="A134" s="4" t="s">
        <v>3346</v>
      </c>
      <c r="B134" s="4">
        <v>41764</v>
      </c>
      <c r="C134" s="5" t="s">
        <v>165</v>
      </c>
      <c r="D134">
        <f t="shared" si="2"/>
        <v>11</v>
      </c>
    </row>
    <row r="135" spans="1:4">
      <c r="A135" s="4" t="s">
        <v>3347</v>
      </c>
      <c r="B135" s="4">
        <v>41753</v>
      </c>
      <c r="C135" s="5" t="s">
        <v>160</v>
      </c>
      <c r="D135">
        <f t="shared" si="2"/>
        <v>-4</v>
      </c>
    </row>
    <row r="136" spans="1:4">
      <c r="A136" s="4" t="s">
        <v>3347</v>
      </c>
      <c r="B136" s="4">
        <v>41828</v>
      </c>
      <c r="C136" s="5" t="s">
        <v>1967</v>
      </c>
      <c r="D136">
        <f t="shared" si="2"/>
        <v>71</v>
      </c>
    </row>
    <row r="137" spans="1:4">
      <c r="A137" s="4" t="s">
        <v>3347</v>
      </c>
      <c r="B137" s="4">
        <v>41806</v>
      </c>
      <c r="C137" s="5" t="s">
        <v>1960</v>
      </c>
      <c r="D137">
        <f t="shared" si="2"/>
        <v>49</v>
      </c>
    </row>
    <row r="138" spans="1:4">
      <c r="A138" s="4" t="s">
        <v>3347</v>
      </c>
      <c r="B138" s="4">
        <v>41774</v>
      </c>
      <c r="C138" s="5" t="s">
        <v>55</v>
      </c>
      <c r="D138">
        <f t="shared" si="2"/>
        <v>17</v>
      </c>
    </row>
    <row r="139" spans="1:4">
      <c r="A139" s="4" t="s">
        <v>3347</v>
      </c>
      <c r="B139" s="4">
        <v>41869</v>
      </c>
      <c r="C139" s="5" t="s">
        <v>365</v>
      </c>
      <c r="D139">
        <f t="shared" si="2"/>
        <v>112</v>
      </c>
    </row>
    <row r="140" spans="1:4">
      <c r="A140" s="4" t="s">
        <v>3347</v>
      </c>
      <c r="B140" s="4">
        <v>41780</v>
      </c>
      <c r="C140" s="5" t="s">
        <v>1783</v>
      </c>
      <c r="D140">
        <f t="shared" si="2"/>
        <v>23</v>
      </c>
    </row>
    <row r="141" spans="1:4">
      <c r="A141" s="4" t="s">
        <v>3347</v>
      </c>
      <c r="B141" s="4">
        <v>44413</v>
      </c>
      <c r="C141" s="5" t="s">
        <v>1783</v>
      </c>
      <c r="D141">
        <f t="shared" si="2"/>
        <v>2656</v>
      </c>
    </row>
    <row r="142" spans="1:4">
      <c r="A142" s="4" t="s">
        <v>3348</v>
      </c>
      <c r="B142" s="4">
        <v>41775</v>
      </c>
      <c r="C142" s="5" t="s">
        <v>303</v>
      </c>
      <c r="D142">
        <f t="shared" si="2"/>
        <v>17</v>
      </c>
    </row>
    <row r="143" spans="1:4">
      <c r="A143" s="4" t="s">
        <v>3348</v>
      </c>
      <c r="B143" s="4">
        <v>41808</v>
      </c>
      <c r="C143" s="5" t="s">
        <v>967</v>
      </c>
      <c r="D143">
        <f t="shared" si="2"/>
        <v>50</v>
      </c>
    </row>
    <row r="144" spans="1:4">
      <c r="A144" s="4" t="s">
        <v>3348</v>
      </c>
      <c r="B144" s="4">
        <v>41774</v>
      </c>
      <c r="C144" s="5" t="s">
        <v>276</v>
      </c>
      <c r="D144">
        <f t="shared" si="2"/>
        <v>16</v>
      </c>
    </row>
    <row r="145" spans="1:4">
      <c r="A145" s="4" t="s">
        <v>3348</v>
      </c>
      <c r="B145" s="4">
        <v>41780</v>
      </c>
      <c r="C145" s="5" t="s">
        <v>165</v>
      </c>
      <c r="D145">
        <f t="shared" si="2"/>
        <v>22</v>
      </c>
    </row>
    <row r="146" spans="1:4">
      <c r="A146" s="4" t="s">
        <v>3348</v>
      </c>
      <c r="B146" s="4">
        <v>41781</v>
      </c>
      <c r="C146" s="5" t="s">
        <v>55</v>
      </c>
      <c r="D146">
        <f t="shared" si="2"/>
        <v>23</v>
      </c>
    </row>
    <row r="147" spans="1:4">
      <c r="A147" s="4" t="s">
        <v>3348</v>
      </c>
      <c r="B147" s="4">
        <v>41851</v>
      </c>
      <c r="C147" s="5" t="s">
        <v>84</v>
      </c>
      <c r="D147">
        <f t="shared" si="2"/>
        <v>93</v>
      </c>
    </row>
    <row r="148" spans="1:4">
      <c r="A148" s="4" t="s">
        <v>3348</v>
      </c>
      <c r="B148" s="4">
        <v>41802</v>
      </c>
      <c r="C148" s="5" t="s">
        <v>84</v>
      </c>
      <c r="D148">
        <f t="shared" si="2"/>
        <v>44</v>
      </c>
    </row>
    <row r="149" spans="1:4">
      <c r="A149" s="4" t="s">
        <v>3349</v>
      </c>
      <c r="B149" s="4">
        <v>41792</v>
      </c>
      <c r="C149" s="5" t="s">
        <v>254</v>
      </c>
      <c r="D149">
        <f t="shared" si="2"/>
        <v>18</v>
      </c>
    </row>
    <row r="150" spans="1:4">
      <c r="A150" s="4" t="s">
        <v>3349</v>
      </c>
      <c r="B150" s="4">
        <v>41796</v>
      </c>
      <c r="C150" s="5" t="s">
        <v>1629</v>
      </c>
      <c r="D150">
        <f t="shared" si="2"/>
        <v>22</v>
      </c>
    </row>
    <row r="151" spans="1:4">
      <c r="A151" s="4" t="s">
        <v>3349</v>
      </c>
      <c r="B151" s="4">
        <v>41792</v>
      </c>
      <c r="C151" s="5" t="s">
        <v>189</v>
      </c>
      <c r="D151">
        <f t="shared" si="2"/>
        <v>18</v>
      </c>
    </row>
    <row r="152" spans="1:4">
      <c r="A152" s="4" t="s">
        <v>3349</v>
      </c>
      <c r="B152" s="4">
        <v>41782</v>
      </c>
      <c r="C152" s="5" t="s">
        <v>165</v>
      </c>
      <c r="D152">
        <f t="shared" si="2"/>
        <v>8</v>
      </c>
    </row>
    <row r="153" spans="1:4">
      <c r="A153" s="4" t="s">
        <v>3350</v>
      </c>
      <c r="B153" s="4">
        <v>41820</v>
      </c>
      <c r="C153" s="5" t="s">
        <v>648</v>
      </c>
      <c r="D153">
        <f t="shared" si="2"/>
        <v>45</v>
      </c>
    </row>
    <row r="154" spans="1:4">
      <c r="A154" s="4" t="s">
        <v>3350</v>
      </c>
      <c r="B154" s="4">
        <v>41792</v>
      </c>
      <c r="C154" s="5" t="s">
        <v>648</v>
      </c>
      <c r="D154">
        <f t="shared" si="2"/>
        <v>17</v>
      </c>
    </row>
    <row r="155" spans="1:4">
      <c r="A155" s="4" t="s">
        <v>3350</v>
      </c>
      <c r="B155" s="4">
        <v>41792</v>
      </c>
      <c r="C155" s="5" t="s">
        <v>165</v>
      </c>
      <c r="D155">
        <f t="shared" si="2"/>
        <v>17</v>
      </c>
    </row>
    <row r="156" spans="1:4">
      <c r="A156" s="4" t="s">
        <v>3350</v>
      </c>
      <c r="B156" s="4">
        <v>41810</v>
      </c>
      <c r="C156" s="5" t="s">
        <v>334</v>
      </c>
      <c r="D156">
        <f t="shared" si="2"/>
        <v>35</v>
      </c>
    </row>
    <row r="157" spans="1:4">
      <c r="A157" s="4" t="s">
        <v>3351</v>
      </c>
      <c r="B157" s="4">
        <v>41814</v>
      </c>
      <c r="C157" s="5" t="s">
        <v>1577</v>
      </c>
      <c r="D157">
        <f t="shared" si="2"/>
        <v>36</v>
      </c>
    </row>
    <row r="158" spans="1:4">
      <c r="A158" s="4" t="s">
        <v>3352</v>
      </c>
      <c r="B158" s="4">
        <v>41803</v>
      </c>
      <c r="C158" s="5" t="s">
        <v>208</v>
      </c>
      <c r="D158">
        <f t="shared" si="2"/>
        <v>24</v>
      </c>
    </row>
    <row r="159" spans="1:4">
      <c r="A159" s="4" t="s">
        <v>3352</v>
      </c>
      <c r="B159" s="4">
        <v>41869</v>
      </c>
      <c r="C159" s="5" t="s">
        <v>303</v>
      </c>
      <c r="D159">
        <f t="shared" si="2"/>
        <v>90</v>
      </c>
    </row>
    <row r="160" spans="1:4">
      <c r="A160" s="4" t="s">
        <v>3352</v>
      </c>
      <c r="B160" s="4">
        <v>41836</v>
      </c>
      <c r="C160" s="5" t="s">
        <v>208</v>
      </c>
      <c r="D160">
        <f t="shared" si="2"/>
        <v>57</v>
      </c>
    </row>
    <row r="161" spans="1:4">
      <c r="A161" s="4" t="s">
        <v>3353</v>
      </c>
      <c r="B161" s="4">
        <v>41799</v>
      </c>
      <c r="C161" s="5" t="s">
        <v>189</v>
      </c>
      <c r="D161">
        <f t="shared" si="2"/>
        <v>17</v>
      </c>
    </row>
    <row r="162" spans="1:4">
      <c r="A162" s="4" t="s">
        <v>3353</v>
      </c>
      <c r="B162" s="4">
        <v>41802</v>
      </c>
      <c r="C162" s="5" t="s">
        <v>757</v>
      </c>
      <c r="D162">
        <f t="shared" si="2"/>
        <v>20</v>
      </c>
    </row>
    <row r="163" spans="1:4">
      <c r="A163" s="4" t="s">
        <v>3353</v>
      </c>
      <c r="B163" s="4">
        <v>41796</v>
      </c>
      <c r="C163" s="5" t="s">
        <v>1534</v>
      </c>
      <c r="D163">
        <f t="shared" si="2"/>
        <v>14</v>
      </c>
    </row>
    <row r="164" spans="1:4">
      <c r="A164" s="4" t="s">
        <v>3353</v>
      </c>
      <c r="B164" s="4">
        <v>41794</v>
      </c>
      <c r="C164" s="5" t="s">
        <v>1194</v>
      </c>
      <c r="D164">
        <f t="shared" si="2"/>
        <v>12</v>
      </c>
    </row>
    <row r="165" spans="1:4">
      <c r="A165" s="4" t="s">
        <v>3354</v>
      </c>
      <c r="B165" s="4">
        <v>41808</v>
      </c>
      <c r="C165" s="5" t="s">
        <v>903</v>
      </c>
      <c r="D165">
        <f t="shared" si="2"/>
        <v>23</v>
      </c>
    </row>
    <row r="166" spans="1:4">
      <c r="A166" s="4" t="s">
        <v>3354</v>
      </c>
      <c r="B166" s="4">
        <v>41787</v>
      </c>
      <c r="C166" s="5" t="s">
        <v>165</v>
      </c>
      <c r="D166">
        <f t="shared" si="2"/>
        <v>2</v>
      </c>
    </row>
    <row r="167" spans="1:4">
      <c r="A167" s="4" t="s">
        <v>3354</v>
      </c>
      <c r="B167" s="4">
        <v>41761</v>
      </c>
      <c r="C167" s="5" t="s">
        <v>1517</v>
      </c>
      <c r="D167">
        <f t="shared" si="2"/>
        <v>-24</v>
      </c>
    </row>
    <row r="168" spans="1:4">
      <c r="A168" s="4" t="s">
        <v>3354</v>
      </c>
      <c r="B168" s="4">
        <v>41787</v>
      </c>
      <c r="C168" s="5" t="s">
        <v>276</v>
      </c>
      <c r="D168">
        <f t="shared" si="2"/>
        <v>2</v>
      </c>
    </row>
    <row r="169" spans="1:4">
      <c r="A169" s="4" t="s">
        <v>3354</v>
      </c>
      <c r="B169" s="4">
        <v>41820</v>
      </c>
      <c r="C169" s="5" t="s">
        <v>339</v>
      </c>
      <c r="D169">
        <f t="shared" si="2"/>
        <v>35</v>
      </c>
    </row>
    <row r="170" spans="1:4">
      <c r="A170" s="4" t="s">
        <v>3355</v>
      </c>
      <c r="B170" s="4">
        <v>41787</v>
      </c>
      <c r="C170" s="5" t="s">
        <v>1187</v>
      </c>
      <c r="D170">
        <f t="shared" si="2"/>
        <v>1</v>
      </c>
    </row>
    <row r="171" spans="1:4">
      <c r="A171" s="4" t="s">
        <v>3355</v>
      </c>
      <c r="B171" s="4">
        <v>41795</v>
      </c>
      <c r="C171" s="5" t="s">
        <v>1187</v>
      </c>
      <c r="D171">
        <f t="shared" si="2"/>
        <v>9</v>
      </c>
    </row>
    <row r="172" spans="1:4">
      <c r="A172" s="4" t="s">
        <v>3355</v>
      </c>
      <c r="B172" s="4">
        <v>41828</v>
      </c>
      <c r="C172" s="5" t="s">
        <v>271</v>
      </c>
      <c r="D172">
        <f t="shared" si="2"/>
        <v>42</v>
      </c>
    </row>
    <row r="173" spans="1:4">
      <c r="A173" s="4" t="s">
        <v>3355</v>
      </c>
      <c r="B173" s="4">
        <v>41816</v>
      </c>
      <c r="C173" s="5" t="s">
        <v>1479</v>
      </c>
      <c r="D173">
        <f t="shared" si="2"/>
        <v>30</v>
      </c>
    </row>
    <row r="174" spans="1:4">
      <c r="A174" s="4" t="s">
        <v>3355</v>
      </c>
      <c r="B174" s="4">
        <v>41813</v>
      </c>
      <c r="C174" s="5" t="s">
        <v>189</v>
      </c>
      <c r="D174">
        <f t="shared" si="2"/>
        <v>27</v>
      </c>
    </row>
    <row r="175" spans="1:4">
      <c r="A175" s="4" t="s">
        <v>3355</v>
      </c>
      <c r="B175" s="4">
        <v>41801</v>
      </c>
      <c r="C175" s="5" t="s">
        <v>254</v>
      </c>
      <c r="D175">
        <f t="shared" si="2"/>
        <v>15</v>
      </c>
    </row>
    <row r="176" spans="1:4">
      <c r="A176" s="4" t="s">
        <v>3355</v>
      </c>
      <c r="B176" s="4">
        <v>41806</v>
      </c>
      <c r="C176" s="5" t="s">
        <v>1437</v>
      </c>
      <c r="D176">
        <f t="shared" si="2"/>
        <v>20</v>
      </c>
    </row>
    <row r="177" spans="1:4">
      <c r="A177" s="4" t="s">
        <v>3355</v>
      </c>
      <c r="B177" s="4">
        <v>41801</v>
      </c>
      <c r="C177" s="5" t="s">
        <v>276</v>
      </c>
      <c r="D177">
        <f t="shared" si="2"/>
        <v>15</v>
      </c>
    </row>
    <row r="178" spans="1:4">
      <c r="A178" s="4" t="s">
        <v>3355</v>
      </c>
      <c r="B178" s="4">
        <v>41787</v>
      </c>
      <c r="C178" s="5" t="s">
        <v>276</v>
      </c>
      <c r="D178">
        <f t="shared" si="2"/>
        <v>1</v>
      </c>
    </row>
    <row r="179" spans="1:4">
      <c r="A179" s="4" t="s">
        <v>3356</v>
      </c>
      <c r="B179" s="4">
        <v>41822</v>
      </c>
      <c r="C179" s="5" t="s">
        <v>1407</v>
      </c>
      <c r="D179">
        <f t="shared" si="2"/>
        <v>30</v>
      </c>
    </row>
    <row r="180" spans="1:4">
      <c r="A180" s="4" t="s">
        <v>3356</v>
      </c>
      <c r="B180" s="4">
        <v>41884</v>
      </c>
      <c r="C180" s="5" t="s">
        <v>580</v>
      </c>
      <c r="D180">
        <f t="shared" si="2"/>
        <v>92</v>
      </c>
    </row>
    <row r="181" spans="1:4">
      <c r="A181" s="4" t="s">
        <v>3356</v>
      </c>
      <c r="B181" s="4">
        <v>41828</v>
      </c>
      <c r="C181" s="5" t="s">
        <v>271</v>
      </c>
      <c r="D181">
        <f t="shared" si="2"/>
        <v>36</v>
      </c>
    </row>
    <row r="182" spans="1:4">
      <c r="A182" s="4" t="s">
        <v>3356</v>
      </c>
      <c r="B182" s="4">
        <v>41885</v>
      </c>
      <c r="C182" s="5" t="s">
        <v>189</v>
      </c>
      <c r="D182">
        <f t="shared" si="2"/>
        <v>93</v>
      </c>
    </row>
    <row r="183" spans="1:4">
      <c r="A183" s="4" t="s">
        <v>3357</v>
      </c>
      <c r="B183" s="4">
        <v>41806</v>
      </c>
      <c r="C183" s="5" t="s">
        <v>84</v>
      </c>
      <c r="D183">
        <f t="shared" si="2"/>
        <v>13</v>
      </c>
    </row>
    <row r="184" spans="1:4">
      <c r="A184" s="4" t="s">
        <v>3357</v>
      </c>
      <c r="B184" s="4">
        <v>41823</v>
      </c>
      <c r="C184" s="5" t="s">
        <v>648</v>
      </c>
      <c r="D184">
        <f t="shared" si="2"/>
        <v>30</v>
      </c>
    </row>
    <row r="185" spans="1:4">
      <c r="A185" s="4" t="s">
        <v>3357</v>
      </c>
      <c r="B185" s="4">
        <v>41801</v>
      </c>
      <c r="C185" s="5" t="s">
        <v>254</v>
      </c>
      <c r="D185">
        <f t="shared" si="2"/>
        <v>8</v>
      </c>
    </row>
    <row r="186" spans="1:4">
      <c r="A186" s="4" t="s">
        <v>3357</v>
      </c>
      <c r="B186" s="4">
        <v>41800</v>
      </c>
      <c r="C186" s="5" t="s">
        <v>1379</v>
      </c>
      <c r="D186">
        <f t="shared" si="2"/>
        <v>7</v>
      </c>
    </row>
    <row r="187" spans="1:4">
      <c r="A187" s="4" t="s">
        <v>3357</v>
      </c>
      <c r="B187" s="4">
        <v>41897</v>
      </c>
      <c r="C187" s="5" t="s">
        <v>1280</v>
      </c>
      <c r="D187">
        <f t="shared" si="2"/>
        <v>104</v>
      </c>
    </row>
    <row r="188" spans="1:4">
      <c r="A188" s="4" t="s">
        <v>3357</v>
      </c>
      <c r="B188" s="4">
        <v>41796</v>
      </c>
      <c r="C188" s="5" t="s">
        <v>165</v>
      </c>
      <c r="D188">
        <f t="shared" si="2"/>
        <v>3</v>
      </c>
    </row>
    <row r="189" spans="1:4">
      <c r="A189" s="4" t="s">
        <v>3357</v>
      </c>
      <c r="B189" s="4">
        <v>41817</v>
      </c>
      <c r="C189" s="5" t="s">
        <v>165</v>
      </c>
      <c r="D189">
        <f t="shared" si="2"/>
        <v>24</v>
      </c>
    </row>
    <row r="190" spans="1:4">
      <c r="A190" s="4" t="s">
        <v>3357</v>
      </c>
      <c r="B190" s="4">
        <v>41821</v>
      </c>
      <c r="C190" s="5" t="s">
        <v>197</v>
      </c>
      <c r="D190">
        <f t="shared" si="2"/>
        <v>28</v>
      </c>
    </row>
    <row r="191" spans="1:4">
      <c r="A191" s="4" t="s">
        <v>3358</v>
      </c>
      <c r="B191" s="4">
        <v>41841</v>
      </c>
      <c r="C191" s="5" t="s">
        <v>710</v>
      </c>
      <c r="D191">
        <f t="shared" si="2"/>
        <v>46</v>
      </c>
    </row>
    <row r="192" spans="1:4">
      <c r="A192" s="4" t="s">
        <v>3359</v>
      </c>
      <c r="B192" s="4">
        <v>41810</v>
      </c>
      <c r="C192" s="5" t="s">
        <v>165</v>
      </c>
      <c r="D192">
        <f t="shared" si="2"/>
        <v>14</v>
      </c>
    </row>
    <row r="193" spans="1:4">
      <c r="A193" s="4" t="s">
        <v>3359</v>
      </c>
      <c r="B193" s="4">
        <v>41837</v>
      </c>
      <c r="C193" s="5" t="s">
        <v>165</v>
      </c>
      <c r="D193">
        <f t="shared" si="2"/>
        <v>41</v>
      </c>
    </row>
    <row r="194" spans="1:4">
      <c r="A194" s="4" t="s">
        <v>3359</v>
      </c>
      <c r="B194" s="4">
        <v>41807</v>
      </c>
      <c r="C194" s="5" t="s">
        <v>55</v>
      </c>
      <c r="D194">
        <f t="shared" si="2"/>
        <v>11</v>
      </c>
    </row>
    <row r="195" spans="1:4">
      <c r="A195" s="4" t="s">
        <v>3359</v>
      </c>
      <c r="B195" s="4">
        <v>41815</v>
      </c>
      <c r="C195" s="5" t="s">
        <v>630</v>
      </c>
      <c r="D195">
        <f t="shared" ref="D195:D258" si="3">B195-A195</f>
        <v>19</v>
      </c>
    </row>
    <row r="196" spans="1:4">
      <c r="A196" s="4" t="s">
        <v>3360</v>
      </c>
      <c r="B196" s="4">
        <v>41820</v>
      </c>
      <c r="C196" s="5" t="s">
        <v>314</v>
      </c>
      <c r="D196">
        <f t="shared" si="3"/>
        <v>20</v>
      </c>
    </row>
    <row r="197" spans="1:4">
      <c r="A197" s="4" t="s">
        <v>3360</v>
      </c>
      <c r="B197" s="4">
        <v>41807</v>
      </c>
      <c r="C197" s="5" t="s">
        <v>189</v>
      </c>
      <c r="D197">
        <f t="shared" si="3"/>
        <v>7</v>
      </c>
    </row>
    <row r="198" spans="1:4">
      <c r="A198" s="4" t="s">
        <v>3360</v>
      </c>
      <c r="B198" s="4">
        <v>41823</v>
      </c>
      <c r="C198" s="5" t="s">
        <v>254</v>
      </c>
      <c r="D198">
        <f t="shared" si="3"/>
        <v>23</v>
      </c>
    </row>
    <row r="199" spans="1:4">
      <c r="A199" s="4" t="s">
        <v>3361</v>
      </c>
      <c r="B199" s="4">
        <v>41841</v>
      </c>
      <c r="C199" s="5" t="s">
        <v>266</v>
      </c>
      <c r="D199">
        <f t="shared" si="3"/>
        <v>35</v>
      </c>
    </row>
    <row r="200" spans="1:4">
      <c r="A200" s="4" t="s">
        <v>3361</v>
      </c>
      <c r="B200" s="4">
        <v>41869</v>
      </c>
      <c r="C200" s="5" t="s">
        <v>1280</v>
      </c>
      <c r="D200">
        <f t="shared" si="3"/>
        <v>63</v>
      </c>
    </row>
    <row r="201" spans="1:4">
      <c r="A201" s="4" t="s">
        <v>3362</v>
      </c>
      <c r="B201" s="4">
        <v>41850</v>
      </c>
      <c r="C201" s="5" t="s">
        <v>46</v>
      </c>
      <c r="D201">
        <f t="shared" si="3"/>
        <v>40</v>
      </c>
    </row>
    <row r="202" spans="1:4">
      <c r="A202" s="4" t="s">
        <v>3362</v>
      </c>
      <c r="B202" s="4">
        <v>41857</v>
      </c>
      <c r="C202" s="5" t="s">
        <v>55</v>
      </c>
      <c r="D202">
        <f t="shared" si="3"/>
        <v>47</v>
      </c>
    </row>
    <row r="203" spans="1:4">
      <c r="A203" s="4" t="s">
        <v>3363</v>
      </c>
      <c r="B203" s="4">
        <v>41943</v>
      </c>
      <c r="C203" s="5" t="s">
        <v>46</v>
      </c>
      <c r="D203">
        <f t="shared" si="3"/>
        <v>130</v>
      </c>
    </row>
    <row r="204" spans="1:4">
      <c r="A204" s="4" t="s">
        <v>3364</v>
      </c>
      <c r="B204" s="4">
        <v>41876</v>
      </c>
      <c r="C204" s="5" t="s">
        <v>1227</v>
      </c>
      <c r="D204">
        <f t="shared" si="3"/>
        <v>62</v>
      </c>
    </row>
    <row r="205" spans="1:4">
      <c r="A205" s="4" t="s">
        <v>3364</v>
      </c>
      <c r="B205" s="4">
        <v>41887</v>
      </c>
      <c r="C205" s="5" t="s">
        <v>1227</v>
      </c>
      <c r="D205">
        <f t="shared" si="3"/>
        <v>73</v>
      </c>
    </row>
    <row r="206" spans="1:4">
      <c r="A206" s="4" t="s">
        <v>3365</v>
      </c>
      <c r="B206" s="4">
        <v>41830</v>
      </c>
      <c r="C206" s="5" t="s">
        <v>189</v>
      </c>
      <c r="D206">
        <f t="shared" si="3"/>
        <v>14</v>
      </c>
    </row>
    <row r="207" spans="1:4">
      <c r="A207" s="4" t="s">
        <v>3365</v>
      </c>
      <c r="B207" s="4">
        <v>41835</v>
      </c>
      <c r="C207" s="5" t="s">
        <v>648</v>
      </c>
      <c r="D207">
        <f t="shared" si="3"/>
        <v>19</v>
      </c>
    </row>
    <row r="208" spans="1:4">
      <c r="A208" s="4" t="s">
        <v>3365</v>
      </c>
      <c r="B208" s="4">
        <v>41848</v>
      </c>
      <c r="C208" s="5" t="s">
        <v>1208</v>
      </c>
      <c r="D208">
        <f t="shared" si="3"/>
        <v>32</v>
      </c>
    </row>
    <row r="209" spans="1:4">
      <c r="A209" s="4" t="s">
        <v>3365</v>
      </c>
      <c r="B209" s="4">
        <v>41855</v>
      </c>
      <c r="C209" s="5" t="s">
        <v>1203</v>
      </c>
      <c r="D209">
        <f t="shared" si="3"/>
        <v>39</v>
      </c>
    </row>
    <row r="210" spans="1:4">
      <c r="A210" s="4" t="s">
        <v>3365</v>
      </c>
      <c r="B210" s="4">
        <v>41822</v>
      </c>
      <c r="C210" s="5" t="s">
        <v>21</v>
      </c>
      <c r="D210">
        <f t="shared" si="3"/>
        <v>6</v>
      </c>
    </row>
    <row r="211" spans="1:4">
      <c r="A211" s="4" t="s">
        <v>3365</v>
      </c>
      <c r="B211" s="4">
        <v>41841</v>
      </c>
      <c r="C211" s="5" t="s">
        <v>1194</v>
      </c>
      <c r="D211">
        <f t="shared" si="3"/>
        <v>25</v>
      </c>
    </row>
    <row r="212" spans="1:4">
      <c r="A212" s="4" t="s">
        <v>3365</v>
      </c>
      <c r="B212" s="4">
        <v>41821</v>
      </c>
      <c r="C212" s="5" t="s">
        <v>903</v>
      </c>
      <c r="D212">
        <f t="shared" si="3"/>
        <v>5</v>
      </c>
    </row>
    <row r="213" spans="1:4">
      <c r="A213" s="4" t="s">
        <v>3366</v>
      </c>
      <c r="B213" s="4">
        <v>41831</v>
      </c>
      <c r="C213" s="5" t="s">
        <v>1187</v>
      </c>
      <c r="D213">
        <f t="shared" si="3"/>
        <v>14</v>
      </c>
    </row>
    <row r="214" spans="1:4">
      <c r="A214" s="4" t="s">
        <v>3366</v>
      </c>
      <c r="B214" s="4">
        <v>41841</v>
      </c>
      <c r="C214" s="5" t="s">
        <v>630</v>
      </c>
      <c r="D214">
        <f t="shared" si="3"/>
        <v>24</v>
      </c>
    </row>
    <row r="215" spans="1:4">
      <c r="A215" s="4" t="s">
        <v>3367</v>
      </c>
      <c r="B215" s="4">
        <v>41822</v>
      </c>
      <c r="C215" s="5" t="s">
        <v>1171</v>
      </c>
      <c r="D215">
        <f t="shared" si="3"/>
        <v>2</v>
      </c>
    </row>
    <row r="216" spans="1:4">
      <c r="A216" s="4" t="s">
        <v>3367</v>
      </c>
      <c r="B216" s="4">
        <v>41827</v>
      </c>
      <c r="C216" s="5" t="s">
        <v>1166</v>
      </c>
      <c r="D216">
        <f t="shared" si="3"/>
        <v>7</v>
      </c>
    </row>
    <row r="217" spans="1:4">
      <c r="A217" s="4" t="s">
        <v>3367</v>
      </c>
      <c r="B217" s="4">
        <v>41876</v>
      </c>
      <c r="C217" s="5" t="s">
        <v>271</v>
      </c>
      <c r="D217">
        <f t="shared" si="3"/>
        <v>56</v>
      </c>
    </row>
    <row r="218" spans="1:4">
      <c r="A218" s="4" t="s">
        <v>3368</v>
      </c>
      <c r="B218" s="4">
        <v>41836</v>
      </c>
      <c r="C218" s="5" t="s">
        <v>208</v>
      </c>
      <c r="D218">
        <f t="shared" si="3"/>
        <v>15</v>
      </c>
    </row>
    <row r="219" spans="1:4">
      <c r="A219" s="4" t="s">
        <v>3369</v>
      </c>
      <c r="B219" s="4">
        <v>41844</v>
      </c>
      <c r="C219" s="5" t="s">
        <v>1130</v>
      </c>
      <c r="D219">
        <f t="shared" si="3"/>
        <v>17</v>
      </c>
    </row>
    <row r="220" spans="1:4">
      <c r="A220" s="4" t="s">
        <v>3369</v>
      </c>
      <c r="B220" s="4">
        <v>41857</v>
      </c>
      <c r="C220" s="5" t="s">
        <v>55</v>
      </c>
      <c r="D220">
        <f t="shared" si="3"/>
        <v>30</v>
      </c>
    </row>
    <row r="221" spans="1:4">
      <c r="A221" s="4" t="s">
        <v>3369</v>
      </c>
      <c r="B221" s="4">
        <v>41878</v>
      </c>
      <c r="C221" s="5" t="s">
        <v>1112</v>
      </c>
      <c r="D221">
        <f t="shared" si="3"/>
        <v>51</v>
      </c>
    </row>
    <row r="222" spans="1:4">
      <c r="A222" s="4" t="s">
        <v>3369</v>
      </c>
      <c r="B222" s="4">
        <v>41870</v>
      </c>
      <c r="C222" s="5" t="s">
        <v>1112</v>
      </c>
      <c r="D222">
        <f t="shared" si="3"/>
        <v>43</v>
      </c>
    </row>
    <row r="223" spans="1:4">
      <c r="A223" s="4" t="s">
        <v>3369</v>
      </c>
      <c r="B223" s="4">
        <v>41836</v>
      </c>
      <c r="C223" s="5" t="s">
        <v>55</v>
      </c>
      <c r="D223">
        <f t="shared" si="3"/>
        <v>9</v>
      </c>
    </row>
    <row r="224" spans="1:4">
      <c r="A224" s="4" t="s">
        <v>3370</v>
      </c>
      <c r="B224" s="4">
        <v>41835</v>
      </c>
      <c r="C224" s="5" t="s">
        <v>189</v>
      </c>
      <c r="D224">
        <f t="shared" si="3"/>
        <v>7</v>
      </c>
    </row>
    <row r="225" spans="1:4">
      <c r="A225" s="4" t="s">
        <v>3370</v>
      </c>
      <c r="B225" s="4">
        <v>41835</v>
      </c>
      <c r="C225" s="5" t="s">
        <v>1093</v>
      </c>
      <c r="D225">
        <f t="shared" si="3"/>
        <v>7</v>
      </c>
    </row>
    <row r="226" spans="1:4">
      <c r="A226" s="4" t="s">
        <v>3370</v>
      </c>
      <c r="B226" s="4">
        <v>41898</v>
      </c>
      <c r="C226" s="5" t="s">
        <v>1088</v>
      </c>
      <c r="D226">
        <f t="shared" si="3"/>
        <v>70</v>
      </c>
    </row>
    <row r="227" spans="1:4">
      <c r="A227" s="4" t="s">
        <v>3370</v>
      </c>
      <c r="B227" s="4">
        <v>41869</v>
      </c>
      <c r="C227" s="5" t="s">
        <v>334</v>
      </c>
      <c r="D227">
        <f t="shared" si="3"/>
        <v>41</v>
      </c>
    </row>
    <row r="228" spans="1:4">
      <c r="A228" s="4" t="s">
        <v>3371</v>
      </c>
      <c r="B228" s="4">
        <v>41835</v>
      </c>
      <c r="C228" s="5" t="s">
        <v>972</v>
      </c>
      <c r="D228">
        <f t="shared" si="3"/>
        <v>5</v>
      </c>
    </row>
    <row r="229" spans="1:4">
      <c r="A229" s="4" t="s">
        <v>3371</v>
      </c>
      <c r="B229" s="4">
        <v>41877</v>
      </c>
      <c r="C229" s="5" t="s">
        <v>21</v>
      </c>
      <c r="D229">
        <f t="shared" si="3"/>
        <v>47</v>
      </c>
    </row>
    <row r="230" spans="1:4">
      <c r="A230" s="4" t="s">
        <v>3371</v>
      </c>
      <c r="B230" s="4">
        <v>41878</v>
      </c>
      <c r="C230" s="5" t="s">
        <v>21</v>
      </c>
      <c r="D230">
        <f t="shared" si="3"/>
        <v>48</v>
      </c>
    </row>
    <row r="231" spans="1:4">
      <c r="A231" s="4" t="s">
        <v>3371</v>
      </c>
      <c r="B231" s="4">
        <v>41838</v>
      </c>
      <c r="C231" s="5" t="s">
        <v>289</v>
      </c>
      <c r="D231">
        <f t="shared" si="3"/>
        <v>8</v>
      </c>
    </row>
    <row r="232" spans="1:4">
      <c r="A232" s="4" t="s">
        <v>3371</v>
      </c>
      <c r="B232" s="4">
        <v>41869</v>
      </c>
      <c r="C232" s="5" t="s">
        <v>289</v>
      </c>
      <c r="D232">
        <f t="shared" si="3"/>
        <v>39</v>
      </c>
    </row>
    <row r="233" spans="1:4">
      <c r="A233" s="4" t="s">
        <v>3372</v>
      </c>
      <c r="B233" s="4">
        <v>41844</v>
      </c>
      <c r="C233" s="5" t="s">
        <v>189</v>
      </c>
      <c r="D233">
        <f t="shared" si="3"/>
        <v>13</v>
      </c>
    </row>
    <row r="234" spans="1:4">
      <c r="A234" s="4" t="s">
        <v>3372</v>
      </c>
      <c r="B234" s="4">
        <v>41873</v>
      </c>
      <c r="C234" s="5" t="s">
        <v>197</v>
      </c>
      <c r="D234">
        <f t="shared" si="3"/>
        <v>42</v>
      </c>
    </row>
    <row r="235" spans="1:4">
      <c r="A235" s="4" t="s">
        <v>3372</v>
      </c>
      <c r="B235" s="4">
        <v>41844</v>
      </c>
      <c r="C235" s="5" t="s">
        <v>630</v>
      </c>
      <c r="D235">
        <f t="shared" si="3"/>
        <v>13</v>
      </c>
    </row>
    <row r="236" spans="1:4">
      <c r="A236" s="4" t="s">
        <v>3372</v>
      </c>
      <c r="B236" s="4">
        <v>41855</v>
      </c>
      <c r="C236" s="5" t="s">
        <v>630</v>
      </c>
      <c r="D236">
        <f t="shared" si="3"/>
        <v>24</v>
      </c>
    </row>
    <row r="237" spans="1:4">
      <c r="A237" s="4" t="s">
        <v>3372</v>
      </c>
      <c r="B237" s="4">
        <v>41869</v>
      </c>
      <c r="C237" s="5" t="s">
        <v>630</v>
      </c>
      <c r="D237">
        <f t="shared" si="3"/>
        <v>38</v>
      </c>
    </row>
    <row r="238" spans="1:4">
      <c r="A238" s="4" t="s">
        <v>3372</v>
      </c>
      <c r="B238" s="4">
        <v>41841</v>
      </c>
      <c r="C238" s="5" t="s">
        <v>981</v>
      </c>
      <c r="D238">
        <f t="shared" si="3"/>
        <v>10</v>
      </c>
    </row>
    <row r="239" spans="1:4">
      <c r="A239" s="4" t="s">
        <v>3372</v>
      </c>
      <c r="B239" s="4">
        <v>41848</v>
      </c>
      <c r="C239" s="5" t="s">
        <v>55</v>
      </c>
      <c r="D239">
        <f t="shared" si="3"/>
        <v>17</v>
      </c>
    </row>
    <row r="240" spans="1:4">
      <c r="A240" s="4" t="s">
        <v>3373</v>
      </c>
      <c r="B240" s="4">
        <v>41841</v>
      </c>
      <c r="C240" s="5" t="s">
        <v>972</v>
      </c>
      <c r="D240">
        <f t="shared" si="3"/>
        <v>6</v>
      </c>
    </row>
    <row r="241" spans="1:4">
      <c r="A241" s="4" t="s">
        <v>3374</v>
      </c>
      <c r="B241" s="4">
        <v>41845</v>
      </c>
      <c r="C241" s="5" t="s">
        <v>967</v>
      </c>
      <c r="D241">
        <f t="shared" si="3"/>
        <v>9</v>
      </c>
    </row>
    <row r="242" spans="1:4">
      <c r="A242" s="4" t="s">
        <v>3375</v>
      </c>
      <c r="B242" s="4">
        <v>41844</v>
      </c>
      <c r="C242" s="5" t="s">
        <v>959</v>
      </c>
      <c r="D242">
        <f t="shared" si="3"/>
        <v>6</v>
      </c>
    </row>
    <row r="243" spans="1:4">
      <c r="A243" s="4" t="s">
        <v>3376</v>
      </c>
      <c r="B243" s="4">
        <v>41869</v>
      </c>
      <c r="C243" s="5" t="s">
        <v>314</v>
      </c>
      <c r="D243">
        <f t="shared" si="3"/>
        <v>28</v>
      </c>
    </row>
    <row r="244" spans="1:4">
      <c r="A244" s="4" t="s">
        <v>3376</v>
      </c>
      <c r="B244" s="4">
        <v>41844</v>
      </c>
      <c r="C244" s="5" t="s">
        <v>208</v>
      </c>
      <c r="D244">
        <f t="shared" si="3"/>
        <v>3</v>
      </c>
    </row>
    <row r="245" spans="1:4">
      <c r="A245" s="4" t="s">
        <v>3376</v>
      </c>
      <c r="B245" s="4">
        <v>41920</v>
      </c>
      <c r="C245" s="5" t="s">
        <v>55</v>
      </c>
      <c r="D245">
        <f t="shared" si="3"/>
        <v>79</v>
      </c>
    </row>
    <row r="246" spans="1:4">
      <c r="A246" s="4" t="s">
        <v>3377</v>
      </c>
      <c r="B246" s="4">
        <v>41883</v>
      </c>
      <c r="C246" s="5" t="s">
        <v>927</v>
      </c>
      <c r="D246">
        <f t="shared" si="3"/>
        <v>32</v>
      </c>
    </row>
    <row r="247" spans="1:4">
      <c r="A247" s="4" t="s">
        <v>3378</v>
      </c>
      <c r="B247" s="4">
        <v>41869</v>
      </c>
      <c r="C247" s="5" t="s">
        <v>208</v>
      </c>
      <c r="D247">
        <f t="shared" si="3"/>
        <v>13</v>
      </c>
    </row>
    <row r="248" spans="1:4">
      <c r="A248" s="4" t="s">
        <v>3379</v>
      </c>
      <c r="B248" s="4">
        <v>41879</v>
      </c>
      <c r="C248" s="5" t="s">
        <v>903</v>
      </c>
      <c r="D248">
        <f t="shared" si="3"/>
        <v>9</v>
      </c>
    </row>
    <row r="249" spans="1:4">
      <c r="A249" s="4" t="s">
        <v>3379</v>
      </c>
      <c r="B249" s="4">
        <v>41891</v>
      </c>
      <c r="C249" s="5" t="s">
        <v>360</v>
      </c>
      <c r="D249">
        <f t="shared" si="3"/>
        <v>21</v>
      </c>
    </row>
    <row r="250" spans="1:4">
      <c r="A250" s="4" t="s">
        <v>3379</v>
      </c>
      <c r="B250" s="4">
        <v>41886</v>
      </c>
      <c r="C250" s="5" t="s">
        <v>894</v>
      </c>
      <c r="D250">
        <f t="shared" si="3"/>
        <v>16</v>
      </c>
    </row>
    <row r="251" spans="1:4">
      <c r="A251" s="4" t="s">
        <v>3379</v>
      </c>
      <c r="B251" s="4">
        <v>41878</v>
      </c>
      <c r="C251" s="5" t="s">
        <v>189</v>
      </c>
      <c r="D251">
        <f t="shared" si="3"/>
        <v>8</v>
      </c>
    </row>
    <row r="252" spans="1:4">
      <c r="A252" s="4" t="s">
        <v>3379</v>
      </c>
      <c r="B252" s="4">
        <v>41890</v>
      </c>
      <c r="C252" s="5" t="s">
        <v>189</v>
      </c>
      <c r="D252">
        <f t="shared" si="3"/>
        <v>20</v>
      </c>
    </row>
    <row r="253" spans="1:4">
      <c r="A253" s="4" t="s">
        <v>3379</v>
      </c>
      <c r="B253" s="4">
        <v>41893</v>
      </c>
      <c r="C253" s="5" t="s">
        <v>189</v>
      </c>
      <c r="D253">
        <f t="shared" si="3"/>
        <v>23</v>
      </c>
    </row>
    <row r="254" spans="1:4">
      <c r="A254" s="4" t="s">
        <v>3379</v>
      </c>
      <c r="B254" s="4">
        <v>41932</v>
      </c>
      <c r="C254" s="5" t="s">
        <v>189</v>
      </c>
      <c r="D254">
        <f t="shared" si="3"/>
        <v>62</v>
      </c>
    </row>
    <row r="255" spans="1:4">
      <c r="A255" s="4" t="s">
        <v>3380</v>
      </c>
      <c r="B255" s="4">
        <v>41880</v>
      </c>
      <c r="C255" s="5" t="s">
        <v>289</v>
      </c>
      <c r="D255">
        <f t="shared" si="3"/>
        <v>9</v>
      </c>
    </row>
    <row r="256" spans="1:4">
      <c r="A256" s="4" t="s">
        <v>3381</v>
      </c>
      <c r="B256" s="4">
        <v>41883</v>
      </c>
      <c r="C256" s="5" t="s">
        <v>303</v>
      </c>
      <c r="D256">
        <f t="shared" si="3"/>
        <v>11</v>
      </c>
    </row>
    <row r="257" spans="1:4">
      <c r="A257" s="4" t="s">
        <v>3381</v>
      </c>
      <c r="B257" s="4">
        <v>41912</v>
      </c>
      <c r="C257" s="5" t="s">
        <v>84</v>
      </c>
      <c r="D257">
        <f t="shared" si="3"/>
        <v>40</v>
      </c>
    </row>
    <row r="258" spans="1:4">
      <c r="A258" s="4" t="s">
        <v>3381</v>
      </c>
      <c r="B258" s="4">
        <v>41943</v>
      </c>
      <c r="C258" s="5" t="s">
        <v>84</v>
      </c>
      <c r="D258">
        <f t="shared" si="3"/>
        <v>71</v>
      </c>
    </row>
    <row r="259" spans="1:4">
      <c r="A259" s="4" t="s">
        <v>3381</v>
      </c>
      <c r="B259" s="4">
        <v>41883</v>
      </c>
      <c r="C259" s="5" t="s">
        <v>197</v>
      </c>
      <c r="D259">
        <f t="shared" ref="D259:D322" si="4">B259-A259</f>
        <v>11</v>
      </c>
    </row>
    <row r="260" spans="1:4">
      <c r="A260" s="4" t="s">
        <v>3381</v>
      </c>
      <c r="B260" s="4">
        <v>41914</v>
      </c>
      <c r="C260" s="5" t="s">
        <v>197</v>
      </c>
      <c r="D260">
        <f t="shared" si="4"/>
        <v>42</v>
      </c>
    </row>
    <row r="261" spans="1:4">
      <c r="A261" s="4" t="s">
        <v>3381</v>
      </c>
      <c r="B261" s="4">
        <v>41893</v>
      </c>
      <c r="C261" s="5" t="s">
        <v>630</v>
      </c>
      <c r="D261">
        <f t="shared" si="4"/>
        <v>21</v>
      </c>
    </row>
    <row r="262" spans="1:4">
      <c r="A262" s="4" t="s">
        <v>3382</v>
      </c>
      <c r="B262" s="4">
        <v>41879</v>
      </c>
      <c r="C262" s="5" t="s">
        <v>757</v>
      </c>
      <c r="D262">
        <f t="shared" si="4"/>
        <v>6</v>
      </c>
    </row>
    <row r="263" spans="1:4">
      <c r="A263" s="4" t="s">
        <v>3383</v>
      </c>
      <c r="B263" s="4">
        <v>41893</v>
      </c>
      <c r="C263" s="5" t="s">
        <v>757</v>
      </c>
      <c r="D263">
        <f t="shared" si="4"/>
        <v>17</v>
      </c>
    </row>
    <row r="264" spans="1:4">
      <c r="A264" s="4" t="s">
        <v>3384</v>
      </c>
      <c r="B264" s="4">
        <v>41941</v>
      </c>
      <c r="C264" s="5" t="s">
        <v>768</v>
      </c>
      <c r="D264">
        <f t="shared" si="4"/>
        <v>64</v>
      </c>
    </row>
    <row r="265" spans="1:4">
      <c r="A265" s="4" t="s">
        <v>3385</v>
      </c>
      <c r="B265" s="4">
        <v>41894</v>
      </c>
      <c r="C265" s="5" t="s">
        <v>254</v>
      </c>
      <c r="D265">
        <f t="shared" si="4"/>
        <v>16</v>
      </c>
    </row>
    <row r="266" spans="1:4">
      <c r="A266" s="4" t="s">
        <v>3386</v>
      </c>
      <c r="B266" s="4">
        <v>41892</v>
      </c>
      <c r="C266" s="5" t="s">
        <v>183</v>
      </c>
      <c r="D266">
        <f t="shared" si="4"/>
        <v>9</v>
      </c>
    </row>
    <row r="267" spans="1:4">
      <c r="A267" s="4" t="s">
        <v>3387</v>
      </c>
      <c r="B267" s="4">
        <v>41887</v>
      </c>
      <c r="C267" s="5" t="s">
        <v>757</v>
      </c>
      <c r="D267">
        <f t="shared" si="4"/>
        <v>2</v>
      </c>
    </row>
    <row r="268" spans="1:4">
      <c r="A268" s="4" t="s">
        <v>3387</v>
      </c>
      <c r="B268" s="4">
        <v>41894</v>
      </c>
      <c r="C268" s="5" t="s">
        <v>746</v>
      </c>
      <c r="D268">
        <f t="shared" si="4"/>
        <v>9</v>
      </c>
    </row>
    <row r="269" spans="1:4">
      <c r="A269" s="4" t="s">
        <v>3387</v>
      </c>
      <c r="B269" s="4">
        <v>41908</v>
      </c>
      <c r="C269" s="5" t="s">
        <v>21</v>
      </c>
      <c r="D269">
        <f t="shared" si="4"/>
        <v>23</v>
      </c>
    </row>
    <row r="270" spans="1:4">
      <c r="A270" s="4" t="s">
        <v>3387</v>
      </c>
      <c r="B270" s="4">
        <v>41905</v>
      </c>
      <c r="C270" s="5" t="s">
        <v>737</v>
      </c>
      <c r="D270">
        <f t="shared" si="4"/>
        <v>20</v>
      </c>
    </row>
    <row r="271" spans="1:4">
      <c r="A271" s="4" t="s">
        <v>3388</v>
      </c>
      <c r="B271" s="4">
        <v>41892</v>
      </c>
      <c r="C271" s="5" t="s">
        <v>289</v>
      </c>
      <c r="D271">
        <f t="shared" si="4"/>
        <v>5</v>
      </c>
    </row>
    <row r="272" spans="1:4">
      <c r="A272" s="4" t="s">
        <v>3388</v>
      </c>
      <c r="B272" s="4">
        <v>41897</v>
      </c>
      <c r="C272" s="5" t="s">
        <v>189</v>
      </c>
      <c r="D272">
        <f t="shared" si="4"/>
        <v>10</v>
      </c>
    </row>
    <row r="273" spans="1:4">
      <c r="A273" s="4" t="s">
        <v>3388</v>
      </c>
      <c r="B273" s="4">
        <v>41897</v>
      </c>
      <c r="C273" s="5" t="s">
        <v>710</v>
      </c>
      <c r="D273">
        <f t="shared" si="4"/>
        <v>10</v>
      </c>
    </row>
    <row r="274" spans="1:4">
      <c r="A274" s="4" t="s">
        <v>3389</v>
      </c>
      <c r="B274" s="4">
        <v>41905</v>
      </c>
      <c r="C274" s="5" t="s">
        <v>690</v>
      </c>
      <c r="D274">
        <f t="shared" si="4"/>
        <v>15</v>
      </c>
    </row>
    <row r="275" spans="1:4">
      <c r="A275" s="4" t="s">
        <v>3389</v>
      </c>
      <c r="B275" s="4">
        <v>41898</v>
      </c>
      <c r="C275" s="5" t="s">
        <v>189</v>
      </c>
      <c r="D275">
        <f t="shared" si="4"/>
        <v>8</v>
      </c>
    </row>
    <row r="276" spans="1:4">
      <c r="A276" s="4" t="s">
        <v>3389</v>
      </c>
      <c r="B276" s="4">
        <v>41908</v>
      </c>
      <c r="C276" s="5" t="s">
        <v>189</v>
      </c>
      <c r="D276">
        <f t="shared" si="4"/>
        <v>18</v>
      </c>
    </row>
    <row r="277" spans="1:4">
      <c r="A277" s="4" t="s">
        <v>3390</v>
      </c>
      <c r="B277" s="4">
        <v>41912</v>
      </c>
      <c r="C277" s="5" t="s">
        <v>630</v>
      </c>
      <c r="D277">
        <f t="shared" si="4"/>
        <v>21</v>
      </c>
    </row>
    <row r="278" spans="1:4">
      <c r="A278" s="4" t="s">
        <v>3390</v>
      </c>
      <c r="B278" s="4">
        <v>41897</v>
      </c>
      <c r="C278" s="5" t="s">
        <v>630</v>
      </c>
      <c r="D278">
        <f t="shared" si="4"/>
        <v>6</v>
      </c>
    </row>
    <row r="279" spans="1:4">
      <c r="A279" s="4" t="s">
        <v>3390</v>
      </c>
      <c r="B279" s="4">
        <v>41913</v>
      </c>
      <c r="C279" s="5" t="s">
        <v>165</v>
      </c>
      <c r="D279">
        <f t="shared" si="4"/>
        <v>22</v>
      </c>
    </row>
    <row r="280" spans="1:4">
      <c r="A280" s="4" t="s">
        <v>3390</v>
      </c>
      <c r="B280" s="4">
        <v>41897</v>
      </c>
      <c r="C280" s="5" t="s">
        <v>165</v>
      </c>
      <c r="D280">
        <f t="shared" si="4"/>
        <v>6</v>
      </c>
    </row>
    <row r="281" spans="1:4">
      <c r="A281" s="4" t="s">
        <v>3391</v>
      </c>
      <c r="B281" s="4">
        <v>41900</v>
      </c>
      <c r="C281" s="5" t="s">
        <v>648</v>
      </c>
      <c r="D281">
        <f t="shared" si="4"/>
        <v>7</v>
      </c>
    </row>
    <row r="282" spans="1:4">
      <c r="A282" s="4" t="s">
        <v>3392</v>
      </c>
      <c r="B282" s="4">
        <v>41901</v>
      </c>
      <c r="C282" s="5" t="s">
        <v>46</v>
      </c>
      <c r="D282">
        <f t="shared" si="4"/>
        <v>7</v>
      </c>
    </row>
    <row r="283" spans="1:4">
      <c r="A283" s="4" t="s">
        <v>3392</v>
      </c>
      <c r="B283" s="4">
        <v>41911</v>
      </c>
      <c r="C283" s="5" t="s">
        <v>314</v>
      </c>
      <c r="D283">
        <f t="shared" si="4"/>
        <v>17</v>
      </c>
    </row>
    <row r="284" spans="1:4">
      <c r="A284" s="4" t="s">
        <v>3392</v>
      </c>
      <c r="B284" s="4">
        <v>41911</v>
      </c>
      <c r="C284" s="5" t="s">
        <v>630</v>
      </c>
      <c r="D284">
        <f t="shared" si="4"/>
        <v>17</v>
      </c>
    </row>
    <row r="285" spans="1:4">
      <c r="A285" s="4" t="s">
        <v>3392</v>
      </c>
      <c r="B285" s="4">
        <v>41901</v>
      </c>
      <c r="C285" s="5" t="s">
        <v>240</v>
      </c>
      <c r="D285">
        <f t="shared" si="4"/>
        <v>7</v>
      </c>
    </row>
    <row r="286" spans="1:4">
      <c r="A286" s="4" t="s">
        <v>3392</v>
      </c>
      <c r="B286" s="4">
        <v>41915</v>
      </c>
      <c r="C286" s="5" t="s">
        <v>208</v>
      </c>
      <c r="D286">
        <f t="shared" si="4"/>
        <v>21</v>
      </c>
    </row>
    <row r="287" spans="1:4">
      <c r="A287" s="4" t="s">
        <v>3392</v>
      </c>
      <c r="B287" s="4">
        <v>41920</v>
      </c>
      <c r="C287" s="5" t="s">
        <v>197</v>
      </c>
      <c r="D287">
        <f t="shared" si="4"/>
        <v>26</v>
      </c>
    </row>
    <row r="288" spans="1:4">
      <c r="A288" s="4" t="s">
        <v>3393</v>
      </c>
      <c r="B288" s="4">
        <v>41907</v>
      </c>
      <c r="C288" s="5" t="s">
        <v>189</v>
      </c>
      <c r="D288">
        <f t="shared" si="4"/>
        <v>10</v>
      </c>
    </row>
    <row r="289" spans="1:4">
      <c r="A289" s="4" t="s">
        <v>3393</v>
      </c>
      <c r="B289" s="4">
        <v>41900</v>
      </c>
      <c r="C289" s="5" t="s">
        <v>46</v>
      </c>
      <c r="D289">
        <f t="shared" si="4"/>
        <v>3</v>
      </c>
    </row>
    <row r="290" spans="1:4">
      <c r="A290" s="4" t="s">
        <v>3393</v>
      </c>
      <c r="B290" s="4">
        <v>41897</v>
      </c>
      <c r="C290" s="5" t="s">
        <v>46</v>
      </c>
      <c r="D290">
        <f t="shared" si="4"/>
        <v>0</v>
      </c>
    </row>
    <row r="291" spans="1:4">
      <c r="A291" s="4" t="s">
        <v>3394</v>
      </c>
      <c r="B291" s="4">
        <v>41908</v>
      </c>
      <c r="C291" s="5" t="s">
        <v>276</v>
      </c>
      <c r="D291">
        <f t="shared" si="4"/>
        <v>8</v>
      </c>
    </row>
    <row r="292" spans="1:4">
      <c r="A292" s="4" t="s">
        <v>3394</v>
      </c>
      <c r="B292" s="4">
        <v>42016</v>
      </c>
      <c r="C292" s="5" t="s">
        <v>575</v>
      </c>
      <c r="D292">
        <f t="shared" si="4"/>
        <v>116</v>
      </c>
    </row>
    <row r="293" spans="1:4">
      <c r="A293" s="4" t="s">
        <v>3394</v>
      </c>
      <c r="B293" s="4">
        <v>41912</v>
      </c>
      <c r="C293" s="5" t="s">
        <v>228</v>
      </c>
      <c r="D293">
        <f t="shared" si="4"/>
        <v>12</v>
      </c>
    </row>
    <row r="294" spans="1:4">
      <c r="A294" s="4" t="s">
        <v>3395</v>
      </c>
      <c r="B294" s="4">
        <v>41912</v>
      </c>
      <c r="C294" s="5" t="s">
        <v>303</v>
      </c>
      <c r="D294">
        <f t="shared" si="4"/>
        <v>11</v>
      </c>
    </row>
    <row r="295" spans="1:4">
      <c r="A295" s="4" t="s">
        <v>3396</v>
      </c>
      <c r="B295" s="4">
        <v>41922</v>
      </c>
      <c r="C295" s="5" t="s">
        <v>580</v>
      </c>
      <c r="D295">
        <f t="shared" si="4"/>
        <v>18</v>
      </c>
    </row>
    <row r="296" spans="1:4">
      <c r="A296" s="4" t="s">
        <v>3397</v>
      </c>
      <c r="B296" s="4">
        <v>42017</v>
      </c>
      <c r="C296" s="5" t="s">
        <v>575</v>
      </c>
      <c r="D296">
        <f t="shared" si="4"/>
        <v>112</v>
      </c>
    </row>
    <row r="297" spans="1:4">
      <c r="A297" s="4" t="s">
        <v>3397</v>
      </c>
      <c r="B297" s="4">
        <v>41933</v>
      </c>
      <c r="C297" s="5" t="s">
        <v>271</v>
      </c>
      <c r="D297">
        <f t="shared" si="4"/>
        <v>28</v>
      </c>
    </row>
    <row r="298" spans="1:4">
      <c r="A298" s="4" t="s">
        <v>3397</v>
      </c>
      <c r="B298" s="4">
        <v>41941</v>
      </c>
      <c r="C298" s="5" t="s">
        <v>165</v>
      </c>
      <c r="D298">
        <f t="shared" si="4"/>
        <v>36</v>
      </c>
    </row>
    <row r="299" spans="1:4">
      <c r="A299" s="4" t="s">
        <v>3398</v>
      </c>
      <c r="B299" s="4">
        <v>41932</v>
      </c>
      <c r="C299" s="5" t="s">
        <v>505</v>
      </c>
      <c r="D299">
        <f t="shared" si="4"/>
        <v>25</v>
      </c>
    </row>
    <row r="300" spans="1:4">
      <c r="A300" s="4" t="s">
        <v>3398</v>
      </c>
      <c r="B300" s="4">
        <v>41906</v>
      </c>
      <c r="C300" s="5" t="s">
        <v>170</v>
      </c>
      <c r="D300">
        <f t="shared" si="4"/>
        <v>-1</v>
      </c>
    </row>
    <row r="301" spans="1:4">
      <c r="A301" s="4" t="s">
        <v>3398</v>
      </c>
      <c r="B301" s="4">
        <v>41913</v>
      </c>
      <c r="C301" s="5" t="s">
        <v>276</v>
      </c>
      <c r="D301">
        <f t="shared" si="4"/>
        <v>6</v>
      </c>
    </row>
    <row r="302" spans="1:4">
      <c r="A302" s="4" t="s">
        <v>3399</v>
      </c>
      <c r="B302" s="4">
        <v>41915</v>
      </c>
      <c r="C302" s="5" t="s">
        <v>289</v>
      </c>
      <c r="D302">
        <f t="shared" si="4"/>
        <v>7</v>
      </c>
    </row>
    <row r="303" spans="1:4">
      <c r="A303" s="4" t="s">
        <v>3399</v>
      </c>
      <c r="B303" s="4">
        <v>41918</v>
      </c>
      <c r="C303" s="5" t="s">
        <v>46</v>
      </c>
      <c r="D303">
        <f t="shared" si="4"/>
        <v>10</v>
      </c>
    </row>
    <row r="304" spans="1:4">
      <c r="A304" s="4" t="s">
        <v>3400</v>
      </c>
      <c r="B304" s="4">
        <v>41921</v>
      </c>
      <c r="C304" s="5" t="s">
        <v>485</v>
      </c>
      <c r="D304">
        <f t="shared" si="4"/>
        <v>7</v>
      </c>
    </row>
    <row r="305" spans="1:4">
      <c r="A305" s="4" t="s">
        <v>3400</v>
      </c>
      <c r="B305" s="4">
        <v>41920</v>
      </c>
      <c r="C305" s="5" t="s">
        <v>314</v>
      </c>
      <c r="D305">
        <f t="shared" si="4"/>
        <v>6</v>
      </c>
    </row>
    <row r="306" spans="1:4">
      <c r="A306" s="4" t="s">
        <v>3401</v>
      </c>
      <c r="B306" s="4">
        <v>41957</v>
      </c>
      <c r="C306" s="5" t="s">
        <v>365</v>
      </c>
      <c r="D306">
        <f t="shared" si="4"/>
        <v>42</v>
      </c>
    </row>
    <row r="307" spans="1:4">
      <c r="A307" s="4" t="s">
        <v>3402</v>
      </c>
      <c r="B307" s="4">
        <v>43035</v>
      </c>
      <c r="C307" s="5" t="s">
        <v>360</v>
      </c>
      <c r="D307">
        <f t="shared" si="4"/>
        <v>1117</v>
      </c>
    </row>
    <row r="308" spans="1:4">
      <c r="A308" s="4" t="s">
        <v>3403</v>
      </c>
      <c r="B308" s="4">
        <v>41920</v>
      </c>
      <c r="C308" s="5" t="s">
        <v>289</v>
      </c>
      <c r="D308">
        <f t="shared" si="4"/>
        <v>1</v>
      </c>
    </row>
    <row r="309" spans="1:4">
      <c r="A309" s="4" t="s">
        <v>3403</v>
      </c>
      <c r="B309" s="4">
        <v>41939</v>
      </c>
      <c r="C309" s="5" t="s">
        <v>339</v>
      </c>
      <c r="D309">
        <f t="shared" si="4"/>
        <v>20</v>
      </c>
    </row>
    <row r="310" spans="1:4">
      <c r="A310" s="4" t="s">
        <v>3403</v>
      </c>
      <c r="B310" s="4">
        <v>41946</v>
      </c>
      <c r="C310" s="5" t="s">
        <v>334</v>
      </c>
      <c r="D310">
        <f t="shared" si="4"/>
        <v>27</v>
      </c>
    </row>
    <row r="311" spans="1:4">
      <c r="A311" s="4" t="s">
        <v>3404</v>
      </c>
      <c r="B311" s="4">
        <v>41927</v>
      </c>
      <c r="C311" s="5" t="s">
        <v>208</v>
      </c>
      <c r="D311">
        <f t="shared" si="4"/>
        <v>6</v>
      </c>
    </row>
    <row r="312" spans="1:4">
      <c r="A312" s="4" t="s">
        <v>3404</v>
      </c>
      <c r="B312" s="4">
        <v>41926</v>
      </c>
      <c r="C312" s="5" t="s">
        <v>289</v>
      </c>
      <c r="D312">
        <f t="shared" si="4"/>
        <v>5</v>
      </c>
    </row>
    <row r="313" spans="1:4">
      <c r="A313" s="4" t="s">
        <v>3404</v>
      </c>
      <c r="B313" s="4">
        <v>41928</v>
      </c>
      <c r="C313" s="5" t="s">
        <v>314</v>
      </c>
      <c r="D313">
        <f t="shared" si="4"/>
        <v>7</v>
      </c>
    </row>
    <row r="314" spans="1:4">
      <c r="A314" s="4" t="s">
        <v>3405</v>
      </c>
      <c r="B314" s="4">
        <v>41932</v>
      </c>
      <c r="C314" s="5" t="s">
        <v>303</v>
      </c>
      <c r="D314">
        <f t="shared" si="4"/>
        <v>6</v>
      </c>
    </row>
    <row r="315" spans="1:4">
      <c r="A315" s="4" t="s">
        <v>3406</v>
      </c>
      <c r="B315" s="4">
        <v>41929</v>
      </c>
      <c r="C315" s="5" t="s">
        <v>289</v>
      </c>
      <c r="D315">
        <f t="shared" si="4"/>
        <v>2</v>
      </c>
    </row>
    <row r="316" spans="1:4">
      <c r="A316" s="4" t="s">
        <v>3407</v>
      </c>
      <c r="B316" s="4">
        <v>41941</v>
      </c>
      <c r="C316" s="5" t="s">
        <v>254</v>
      </c>
      <c r="D316">
        <f t="shared" si="4"/>
        <v>13</v>
      </c>
    </row>
    <row r="317" spans="1:4">
      <c r="A317" s="4" t="s">
        <v>3407</v>
      </c>
      <c r="B317" s="4">
        <v>41932</v>
      </c>
      <c r="C317" s="5" t="s">
        <v>197</v>
      </c>
      <c r="D317">
        <f t="shared" si="4"/>
        <v>4</v>
      </c>
    </row>
    <row r="318" spans="1:4">
      <c r="A318" s="4" t="s">
        <v>3407</v>
      </c>
      <c r="B318" s="4">
        <v>41939</v>
      </c>
      <c r="C318" s="5" t="s">
        <v>276</v>
      </c>
      <c r="D318">
        <f t="shared" si="4"/>
        <v>11</v>
      </c>
    </row>
    <row r="319" spans="1:4">
      <c r="A319" s="4" t="s">
        <v>3408</v>
      </c>
      <c r="B319" s="4">
        <v>41955</v>
      </c>
      <c r="C319" s="5" t="s">
        <v>271</v>
      </c>
      <c r="D319">
        <f t="shared" si="4"/>
        <v>23</v>
      </c>
    </row>
    <row r="320" spans="1:4">
      <c r="A320" s="4" t="s">
        <v>3409</v>
      </c>
      <c r="B320" s="4">
        <v>41940</v>
      </c>
      <c r="C320" s="5" t="s">
        <v>266</v>
      </c>
      <c r="D320">
        <f t="shared" si="4"/>
        <v>7</v>
      </c>
    </row>
    <row r="321" spans="1:4">
      <c r="A321" s="4" t="s">
        <v>3409</v>
      </c>
      <c r="B321" s="4">
        <v>41946</v>
      </c>
      <c r="C321" s="5" t="s">
        <v>189</v>
      </c>
      <c r="D321">
        <f t="shared" si="4"/>
        <v>13</v>
      </c>
    </row>
    <row r="322" spans="1:4">
      <c r="A322" s="4" t="s">
        <v>3409</v>
      </c>
      <c r="B322" s="4">
        <v>41942</v>
      </c>
      <c r="C322" s="5" t="s">
        <v>254</v>
      </c>
      <c r="D322">
        <f t="shared" si="4"/>
        <v>9</v>
      </c>
    </row>
    <row r="323" spans="1:4">
      <c r="A323" s="4" t="s">
        <v>3410</v>
      </c>
      <c r="B323" s="4">
        <v>41940</v>
      </c>
      <c r="C323" s="5" t="s">
        <v>249</v>
      </c>
      <c r="D323">
        <f t="shared" ref="D323:D353" si="5">B323-A323</f>
        <v>5</v>
      </c>
    </row>
    <row r="324" spans="1:4">
      <c r="A324" s="4" t="s">
        <v>3411</v>
      </c>
      <c r="B324" s="4">
        <v>41940</v>
      </c>
      <c r="C324" s="5" t="s">
        <v>170</v>
      </c>
      <c r="D324">
        <f t="shared" si="5"/>
        <v>4</v>
      </c>
    </row>
    <row r="325" spans="1:4">
      <c r="A325" s="4" t="s">
        <v>3411</v>
      </c>
      <c r="B325" s="4">
        <v>41943</v>
      </c>
      <c r="C325" s="5" t="s">
        <v>240</v>
      </c>
      <c r="D325">
        <f t="shared" si="5"/>
        <v>7</v>
      </c>
    </row>
    <row r="326" spans="1:4">
      <c r="A326" s="4" t="s">
        <v>3411</v>
      </c>
      <c r="B326" s="4">
        <v>41943</v>
      </c>
      <c r="C326" s="5" t="s">
        <v>208</v>
      </c>
      <c r="D326">
        <f t="shared" si="5"/>
        <v>7</v>
      </c>
    </row>
    <row r="327" spans="1:4">
      <c r="A327" s="4" t="s">
        <v>3411</v>
      </c>
      <c r="B327" s="4">
        <v>41950</v>
      </c>
      <c r="C327" s="5" t="s">
        <v>228</v>
      </c>
      <c r="D327">
        <f t="shared" si="5"/>
        <v>14</v>
      </c>
    </row>
    <row r="328" spans="1:4">
      <c r="A328" s="4" t="s">
        <v>3412</v>
      </c>
      <c r="B328" s="4">
        <v>41967</v>
      </c>
      <c r="C328" s="5" t="s">
        <v>223</v>
      </c>
      <c r="D328">
        <f t="shared" si="5"/>
        <v>27</v>
      </c>
    </row>
    <row r="329" spans="1:4">
      <c r="A329" s="4" t="s">
        <v>3413</v>
      </c>
      <c r="B329" s="4">
        <v>41941</v>
      </c>
      <c r="C329" s="5" t="s">
        <v>208</v>
      </c>
      <c r="D329">
        <f t="shared" si="5"/>
        <v>0</v>
      </c>
    </row>
    <row r="330" spans="1:4">
      <c r="A330" s="4" t="s">
        <v>3413</v>
      </c>
      <c r="B330" s="4">
        <v>41943</v>
      </c>
      <c r="C330" s="5" t="s">
        <v>208</v>
      </c>
      <c r="D330">
        <f t="shared" si="5"/>
        <v>2</v>
      </c>
    </row>
    <row r="331" spans="1:4">
      <c r="A331" s="4" t="s">
        <v>3414</v>
      </c>
      <c r="B331" s="4">
        <v>42009</v>
      </c>
      <c r="C331" s="5" t="s">
        <v>183</v>
      </c>
      <c r="D331">
        <f t="shared" si="5"/>
        <v>63</v>
      </c>
    </row>
    <row r="332" spans="1:4">
      <c r="A332" s="4" t="s">
        <v>3414</v>
      </c>
      <c r="B332" s="4">
        <v>41955</v>
      </c>
      <c r="C332" s="5" t="s">
        <v>197</v>
      </c>
      <c r="D332">
        <f t="shared" si="5"/>
        <v>9</v>
      </c>
    </row>
    <row r="333" spans="1:4">
      <c r="A333" s="4" t="s">
        <v>3414</v>
      </c>
      <c r="B333" s="4">
        <v>41950</v>
      </c>
      <c r="C333" s="5" t="s">
        <v>189</v>
      </c>
      <c r="D333">
        <f t="shared" si="5"/>
        <v>4</v>
      </c>
    </row>
    <row r="334" spans="1:4">
      <c r="A334" s="4" t="s">
        <v>3414</v>
      </c>
      <c r="B334" s="4">
        <v>41970</v>
      </c>
      <c r="C334" s="5" t="s">
        <v>183</v>
      </c>
      <c r="D334">
        <f t="shared" si="5"/>
        <v>24</v>
      </c>
    </row>
    <row r="335" spans="1:4">
      <c r="A335" s="4" t="s">
        <v>3415</v>
      </c>
      <c r="B335" s="4">
        <v>41957</v>
      </c>
      <c r="C335" s="5" t="s">
        <v>170</v>
      </c>
      <c r="D335">
        <f t="shared" si="5"/>
        <v>1</v>
      </c>
    </row>
    <row r="336" spans="1:4">
      <c r="A336" s="4" t="s">
        <v>3416</v>
      </c>
      <c r="B336" s="4">
        <v>41964</v>
      </c>
      <c r="C336" s="5" t="s">
        <v>165</v>
      </c>
      <c r="D336">
        <f t="shared" si="5"/>
        <v>7</v>
      </c>
    </row>
    <row r="337" spans="1:4">
      <c r="A337" s="4" t="s">
        <v>3417</v>
      </c>
      <c r="B337" s="4">
        <v>41969</v>
      </c>
      <c r="C337" s="5" t="s">
        <v>160</v>
      </c>
      <c r="D337">
        <f t="shared" si="5"/>
        <v>9</v>
      </c>
    </row>
    <row r="338" spans="1:4">
      <c r="A338" s="4" t="s">
        <v>3418</v>
      </c>
      <c r="B338" s="4">
        <v>41975</v>
      </c>
      <c r="C338" s="5" t="s">
        <v>21</v>
      </c>
      <c r="D338">
        <f t="shared" si="5"/>
        <v>14</v>
      </c>
    </row>
    <row r="339" spans="1:4">
      <c r="A339" s="4" t="s">
        <v>3418</v>
      </c>
      <c r="B339" s="4">
        <v>41968</v>
      </c>
      <c r="C339" s="5" t="s">
        <v>21</v>
      </c>
      <c r="D339">
        <f t="shared" si="5"/>
        <v>7</v>
      </c>
    </row>
    <row r="340" spans="1:4">
      <c r="A340" s="4" t="s">
        <v>3419</v>
      </c>
      <c r="B340" s="4">
        <v>41981</v>
      </c>
      <c r="C340" s="5" t="s">
        <v>21</v>
      </c>
      <c r="D340">
        <f t="shared" si="5"/>
        <v>18</v>
      </c>
    </row>
    <row r="341" spans="1:4">
      <c r="A341" s="4" t="s">
        <v>3420</v>
      </c>
      <c r="B341" s="4">
        <v>41983</v>
      </c>
      <c r="C341" s="5" t="s">
        <v>84</v>
      </c>
      <c r="D341">
        <f t="shared" si="5"/>
        <v>19</v>
      </c>
    </row>
    <row r="342" spans="1:4">
      <c r="A342" s="4" t="s">
        <v>3421</v>
      </c>
      <c r="B342" s="4">
        <v>41971</v>
      </c>
      <c r="C342" s="5" t="s">
        <v>21</v>
      </c>
      <c r="D342">
        <f t="shared" si="5"/>
        <v>4</v>
      </c>
    </row>
    <row r="343" spans="1:4">
      <c r="A343" s="4" t="s">
        <v>3422</v>
      </c>
      <c r="B343" s="4">
        <v>42006</v>
      </c>
      <c r="C343" s="5" t="s">
        <v>65</v>
      </c>
      <c r="D343">
        <f t="shared" si="5"/>
        <v>38</v>
      </c>
    </row>
    <row r="344" spans="1:4">
      <c r="A344" s="4" t="s">
        <v>3422</v>
      </c>
      <c r="B344" s="4">
        <v>42095</v>
      </c>
      <c r="C344" s="5" t="s">
        <v>65</v>
      </c>
      <c r="D344">
        <f t="shared" si="5"/>
        <v>127</v>
      </c>
    </row>
    <row r="345" spans="1:4">
      <c r="A345" s="4" t="s">
        <v>3422</v>
      </c>
      <c r="B345" s="4">
        <v>42278</v>
      </c>
      <c r="C345" s="5" t="s">
        <v>65</v>
      </c>
      <c r="D345">
        <f t="shared" si="5"/>
        <v>310</v>
      </c>
    </row>
    <row r="346" spans="1:4">
      <c r="A346" s="4" t="s">
        <v>3422</v>
      </c>
      <c r="B346" s="4">
        <v>42339</v>
      </c>
      <c r="C346" s="5" t="s">
        <v>65</v>
      </c>
      <c r="D346">
        <f t="shared" si="5"/>
        <v>371</v>
      </c>
    </row>
    <row r="347" spans="1:4">
      <c r="A347" s="4" t="s">
        <v>3423</v>
      </c>
      <c r="B347" s="4">
        <v>42011</v>
      </c>
      <c r="C347" s="5" t="s">
        <v>21</v>
      </c>
      <c r="D347">
        <f t="shared" si="5"/>
        <v>30</v>
      </c>
    </row>
    <row r="348" spans="1:4">
      <c r="A348" s="4" t="s">
        <v>3424</v>
      </c>
      <c r="B348" s="4">
        <v>42019</v>
      </c>
      <c r="C348" s="5" t="s">
        <v>55</v>
      </c>
      <c r="D348">
        <f t="shared" si="5"/>
        <v>27</v>
      </c>
    </row>
    <row r="349" spans="1:4">
      <c r="A349" s="4" t="s">
        <v>3425</v>
      </c>
      <c r="B349" s="4">
        <v>42019</v>
      </c>
      <c r="C349" s="5" t="s">
        <v>46</v>
      </c>
      <c r="D349">
        <f t="shared" si="5"/>
        <v>9</v>
      </c>
    </row>
    <row r="350" spans="1:4">
      <c r="A350" s="4" t="s">
        <v>3426</v>
      </c>
      <c r="B350" s="4">
        <v>42026</v>
      </c>
      <c r="C350" s="5" t="s">
        <v>46</v>
      </c>
      <c r="D350">
        <f t="shared" si="5"/>
        <v>10</v>
      </c>
    </row>
    <row r="351" spans="1:4">
      <c r="A351" s="4" t="s">
        <v>3427</v>
      </c>
      <c r="B351" s="4">
        <v>42095</v>
      </c>
      <c r="C351" s="5" t="s">
        <v>35</v>
      </c>
      <c r="D351">
        <f t="shared" si="5"/>
        <v>57</v>
      </c>
    </row>
    <row r="352" spans="1:4">
      <c r="A352" s="4" t="s">
        <v>3427</v>
      </c>
      <c r="B352" s="4">
        <v>42055</v>
      </c>
      <c r="C352" s="5" t="s">
        <v>30</v>
      </c>
      <c r="D352">
        <f t="shared" si="5"/>
        <v>17</v>
      </c>
    </row>
    <row r="353" spans="1:4">
      <c r="A353" s="4" t="s">
        <v>3427</v>
      </c>
      <c r="B353" s="4">
        <v>42054</v>
      </c>
      <c r="C353" s="5" t="s">
        <v>21</v>
      </c>
      <c r="D353">
        <f t="shared" si="5"/>
        <v>16</v>
      </c>
    </row>
    <row r="354" spans="1:4">
      <c r="A354" s="4" t="s">
        <v>3282</v>
      </c>
    </row>
    <row r="355" spans="1:4">
      <c r="A355" s="8"/>
      <c r="B355"/>
      <c r="C355"/>
    </row>
    <row r="356" spans="1:4">
      <c r="A356"/>
      <c r="B356"/>
      <c r="C356"/>
    </row>
    <row r="357" spans="1:4">
      <c r="A357"/>
      <c r="B357"/>
      <c r="C357"/>
    </row>
    <row r="358" spans="1:4">
      <c r="A358"/>
      <c r="B358"/>
      <c r="C358"/>
    </row>
    <row r="359" spans="1:4">
      <c r="A359"/>
      <c r="B359"/>
      <c r="C359"/>
    </row>
    <row r="360" spans="1:4">
      <c r="A360"/>
      <c r="B360"/>
      <c r="C360"/>
    </row>
    <row r="361" spans="1:4">
      <c r="A361"/>
      <c r="B361"/>
      <c r="C361"/>
    </row>
    <row r="362" spans="1:4">
      <c r="A362"/>
      <c r="B362"/>
      <c r="C362"/>
    </row>
    <row r="363" spans="1:4">
      <c r="A363"/>
      <c r="B363"/>
      <c r="C363"/>
    </row>
    <row r="364" spans="1:4">
      <c r="A364"/>
      <c r="B364"/>
      <c r="C364"/>
    </row>
    <row r="365" spans="1:4">
      <c r="A365"/>
      <c r="B365"/>
      <c r="C365"/>
    </row>
    <row r="366" spans="1:4">
      <c r="A366"/>
      <c r="B366"/>
      <c r="C366"/>
    </row>
    <row r="367" spans="1:4">
      <c r="A367"/>
      <c r="B367"/>
      <c r="C367"/>
    </row>
    <row r="368" spans="1:4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  <row r="931" spans="1:3">
      <c r="A931"/>
      <c r="B931"/>
      <c r="C931"/>
    </row>
    <row r="932" spans="1:3">
      <c r="A932"/>
      <c r="B932"/>
      <c r="C932"/>
    </row>
    <row r="933" spans="1:3">
      <c r="A933"/>
      <c r="B933"/>
      <c r="C933"/>
    </row>
    <row r="934" spans="1:3">
      <c r="A934"/>
      <c r="B934"/>
      <c r="C934"/>
    </row>
    <row r="935" spans="1:3">
      <c r="A935"/>
      <c r="B935"/>
      <c r="C935"/>
    </row>
    <row r="936" spans="1:3">
      <c r="A936"/>
      <c r="B936"/>
      <c r="C936"/>
    </row>
    <row r="937" spans="1:3">
      <c r="A937"/>
      <c r="B937"/>
      <c r="C937"/>
    </row>
    <row r="938" spans="1:3">
      <c r="A938"/>
      <c r="B938"/>
      <c r="C938"/>
    </row>
    <row r="939" spans="1:3">
      <c r="A939"/>
      <c r="B939"/>
      <c r="C939"/>
    </row>
    <row r="940" spans="1:3">
      <c r="A940"/>
      <c r="B940"/>
      <c r="C940"/>
    </row>
    <row r="941" spans="1:3">
      <c r="A941"/>
      <c r="B941"/>
      <c r="C941"/>
    </row>
    <row r="942" spans="1:3">
      <c r="A942"/>
      <c r="B942"/>
      <c r="C942"/>
    </row>
    <row r="943" spans="1:3">
      <c r="A943"/>
      <c r="B943"/>
      <c r="C943"/>
    </row>
    <row r="944" spans="1:3">
      <c r="A944"/>
      <c r="B944"/>
      <c r="C944"/>
    </row>
    <row r="945" spans="1:3">
      <c r="A945"/>
      <c r="B945"/>
      <c r="C945"/>
    </row>
    <row r="946" spans="1:3">
      <c r="A946"/>
      <c r="B946"/>
      <c r="C946"/>
    </row>
    <row r="947" spans="1:3">
      <c r="A947"/>
      <c r="B947"/>
      <c r="C947"/>
    </row>
    <row r="948" spans="1:3">
      <c r="A948"/>
      <c r="B948"/>
      <c r="C948"/>
    </row>
    <row r="949" spans="1:3">
      <c r="A949"/>
      <c r="B949"/>
      <c r="C949"/>
    </row>
    <row r="950" spans="1:3">
      <c r="A950"/>
      <c r="B950"/>
      <c r="C950"/>
    </row>
    <row r="951" spans="1:3">
      <c r="A951"/>
      <c r="B951"/>
      <c r="C951"/>
    </row>
    <row r="952" spans="1:3">
      <c r="A952"/>
      <c r="B952"/>
      <c r="C952"/>
    </row>
    <row r="953" spans="1:3">
      <c r="A953"/>
      <c r="B953"/>
      <c r="C953"/>
    </row>
    <row r="954" spans="1:3">
      <c r="A954"/>
      <c r="B954"/>
      <c r="C954"/>
    </row>
    <row r="955" spans="1:3">
      <c r="A955"/>
      <c r="B955"/>
      <c r="C955"/>
    </row>
    <row r="956" spans="1:3">
      <c r="A956"/>
      <c r="B956"/>
      <c r="C956"/>
    </row>
    <row r="957" spans="1:3">
      <c r="A957"/>
      <c r="B957"/>
      <c r="C957"/>
    </row>
    <row r="958" spans="1:3">
      <c r="A958"/>
      <c r="B958"/>
      <c r="C958"/>
    </row>
    <row r="959" spans="1:3">
      <c r="A959"/>
      <c r="B959"/>
      <c r="C959"/>
    </row>
    <row r="960" spans="1:3">
      <c r="A960"/>
      <c r="B960"/>
      <c r="C960"/>
    </row>
    <row r="961" spans="1:3">
      <c r="A961"/>
      <c r="B961"/>
      <c r="C961"/>
    </row>
    <row r="962" spans="1:3">
      <c r="A962"/>
      <c r="B962"/>
      <c r="C962"/>
    </row>
    <row r="963" spans="1:3">
      <c r="A963"/>
      <c r="B963"/>
      <c r="C963"/>
    </row>
    <row r="964" spans="1:3">
      <c r="A964"/>
      <c r="B964"/>
      <c r="C964"/>
    </row>
    <row r="965" spans="1:3">
      <c r="A965"/>
      <c r="B965"/>
      <c r="C965"/>
    </row>
    <row r="966" spans="1:3">
      <c r="A966"/>
      <c r="B966"/>
      <c r="C966"/>
    </row>
    <row r="967" spans="1:3">
      <c r="A967"/>
      <c r="B967"/>
      <c r="C967"/>
    </row>
    <row r="968" spans="1:3">
      <c r="A968"/>
      <c r="B968"/>
      <c r="C968"/>
    </row>
    <row r="969" spans="1:3">
      <c r="A969"/>
      <c r="B969"/>
      <c r="C969"/>
    </row>
    <row r="970" spans="1:3">
      <c r="A970"/>
      <c r="B970"/>
      <c r="C970"/>
    </row>
    <row r="971" spans="1:3">
      <c r="A971"/>
      <c r="B971"/>
      <c r="C971"/>
    </row>
    <row r="972" spans="1:3">
      <c r="A972"/>
      <c r="B972"/>
      <c r="C972"/>
    </row>
    <row r="973" spans="1:3">
      <c r="A973"/>
      <c r="B973"/>
      <c r="C973"/>
    </row>
    <row r="974" spans="1:3">
      <c r="A974"/>
      <c r="B974"/>
      <c r="C974"/>
    </row>
    <row r="975" spans="1:3">
      <c r="A975"/>
      <c r="B975"/>
      <c r="C975"/>
    </row>
    <row r="976" spans="1:3">
      <c r="A976"/>
      <c r="B976"/>
      <c r="C976"/>
    </row>
    <row r="977" spans="1:3">
      <c r="A977"/>
      <c r="B977"/>
      <c r="C977"/>
    </row>
    <row r="978" spans="1:3">
      <c r="A978"/>
      <c r="B978"/>
      <c r="C978"/>
    </row>
    <row r="979" spans="1:3">
      <c r="A979"/>
      <c r="B979"/>
      <c r="C979"/>
    </row>
    <row r="980" spans="1:3">
      <c r="A980"/>
      <c r="B980"/>
      <c r="C980"/>
    </row>
    <row r="981" spans="1:3">
      <c r="A981"/>
      <c r="B981"/>
      <c r="C981"/>
    </row>
    <row r="982" spans="1:3">
      <c r="A982"/>
      <c r="B982"/>
      <c r="C982"/>
    </row>
    <row r="983" spans="1:3">
      <c r="A983"/>
      <c r="B983"/>
      <c r="C983"/>
    </row>
    <row r="984" spans="1:3">
      <c r="A984"/>
      <c r="B984"/>
      <c r="C984"/>
    </row>
    <row r="985" spans="1:3">
      <c r="A985"/>
      <c r="B985"/>
      <c r="C985"/>
    </row>
    <row r="986" spans="1:3">
      <c r="A986"/>
      <c r="B986"/>
      <c r="C986"/>
    </row>
    <row r="987" spans="1:3">
      <c r="A987"/>
      <c r="B987"/>
      <c r="C987"/>
    </row>
    <row r="988" spans="1:3">
      <c r="A988"/>
      <c r="B988"/>
      <c r="C988"/>
    </row>
    <row r="989" spans="1:3">
      <c r="A989"/>
      <c r="B989"/>
      <c r="C989"/>
    </row>
    <row r="990" spans="1:3">
      <c r="A990"/>
      <c r="B990"/>
      <c r="C990"/>
    </row>
    <row r="991" spans="1:3">
      <c r="A991"/>
      <c r="B991"/>
      <c r="C991"/>
    </row>
    <row r="992" spans="1:3">
      <c r="A992"/>
      <c r="B992"/>
      <c r="C992"/>
    </row>
    <row r="993" spans="1:3">
      <c r="A993"/>
      <c r="B993"/>
      <c r="C993"/>
    </row>
    <row r="994" spans="1:3">
      <c r="A994"/>
      <c r="B994"/>
      <c r="C994"/>
    </row>
    <row r="995" spans="1:3">
      <c r="A995"/>
      <c r="B995"/>
      <c r="C995"/>
    </row>
    <row r="996" spans="1:3">
      <c r="A996"/>
      <c r="B996"/>
      <c r="C996"/>
    </row>
    <row r="997" spans="1:3">
      <c r="A997"/>
      <c r="B997"/>
      <c r="C997"/>
    </row>
    <row r="998" spans="1:3">
      <c r="A998"/>
      <c r="B998"/>
      <c r="C998"/>
    </row>
    <row r="999" spans="1:3">
      <c r="A999"/>
      <c r="B999"/>
      <c r="C999"/>
    </row>
    <row r="1000" spans="1:3">
      <c r="A1000"/>
      <c r="B1000"/>
      <c r="C1000"/>
    </row>
    <row r="1001" spans="1:3">
      <c r="A1001"/>
      <c r="B1001"/>
      <c r="C1001"/>
    </row>
    <row r="1002" spans="1:3">
      <c r="A1002"/>
      <c r="B1002"/>
      <c r="C1002"/>
    </row>
    <row r="1003" spans="1:3">
      <c r="A1003"/>
      <c r="B1003"/>
      <c r="C1003"/>
    </row>
    <row r="1004" spans="1:3">
      <c r="A1004"/>
      <c r="B1004"/>
      <c r="C1004"/>
    </row>
    <row r="1005" spans="1:3">
      <c r="A1005"/>
      <c r="B1005"/>
      <c r="C1005"/>
    </row>
    <row r="1006" spans="1:3">
      <c r="A1006"/>
      <c r="B1006"/>
      <c r="C1006"/>
    </row>
    <row r="1007" spans="1:3">
      <c r="A1007"/>
      <c r="B1007"/>
      <c r="C1007"/>
    </row>
    <row r="1008" spans="1:3">
      <c r="A1008"/>
      <c r="B1008"/>
      <c r="C1008"/>
    </row>
    <row r="1009" spans="1:3">
      <c r="A1009"/>
      <c r="B1009"/>
      <c r="C1009"/>
    </row>
    <row r="1010" spans="1:3">
      <c r="A1010"/>
      <c r="B1010"/>
      <c r="C1010"/>
    </row>
    <row r="1011" spans="1:3">
      <c r="A1011"/>
      <c r="B1011"/>
      <c r="C1011"/>
    </row>
    <row r="1012" spans="1:3">
      <c r="A1012"/>
      <c r="B1012"/>
      <c r="C1012"/>
    </row>
    <row r="1013" spans="1:3">
      <c r="A1013"/>
      <c r="B1013"/>
      <c r="C1013"/>
    </row>
    <row r="1014" spans="1:3">
      <c r="A1014"/>
      <c r="B1014"/>
      <c r="C1014"/>
    </row>
    <row r="1015" spans="1:3">
      <c r="A1015"/>
      <c r="B1015"/>
      <c r="C1015"/>
    </row>
    <row r="1016" spans="1:3">
      <c r="A1016"/>
      <c r="B1016"/>
      <c r="C1016"/>
    </row>
    <row r="1017" spans="1:3">
      <c r="A1017"/>
      <c r="B1017"/>
      <c r="C1017"/>
    </row>
    <row r="1018" spans="1:3">
      <c r="A1018"/>
      <c r="B1018"/>
      <c r="C1018"/>
    </row>
    <row r="1019" spans="1:3">
      <c r="A1019"/>
      <c r="B1019"/>
      <c r="C1019"/>
    </row>
    <row r="1020" spans="1:3">
      <c r="A1020"/>
      <c r="B1020"/>
      <c r="C1020"/>
    </row>
    <row r="1021" spans="1:3">
      <c r="A1021"/>
      <c r="B1021"/>
      <c r="C1021"/>
    </row>
    <row r="1022" spans="1:3">
      <c r="A1022"/>
      <c r="B1022"/>
      <c r="C1022"/>
    </row>
    <row r="1023" spans="1:3">
      <c r="A1023"/>
      <c r="B1023"/>
      <c r="C1023"/>
    </row>
    <row r="1024" spans="1:3">
      <c r="A1024"/>
      <c r="B1024"/>
      <c r="C1024"/>
    </row>
    <row r="1025" spans="1:3">
      <c r="A1025"/>
      <c r="B1025"/>
      <c r="C1025"/>
    </row>
    <row r="1026" spans="1:3">
      <c r="A1026"/>
      <c r="B1026"/>
      <c r="C1026"/>
    </row>
    <row r="1027" spans="1:3">
      <c r="A1027"/>
      <c r="B1027"/>
      <c r="C1027"/>
    </row>
    <row r="1028" spans="1:3">
      <c r="A1028"/>
      <c r="B1028"/>
      <c r="C1028"/>
    </row>
    <row r="1029" spans="1:3">
      <c r="A1029"/>
      <c r="B1029"/>
      <c r="C1029"/>
    </row>
    <row r="1030" spans="1:3">
      <c r="A1030"/>
      <c r="B1030"/>
      <c r="C1030"/>
    </row>
    <row r="1031" spans="1:3">
      <c r="A1031"/>
      <c r="B1031"/>
      <c r="C1031"/>
    </row>
    <row r="1032" spans="1:3">
      <c r="A1032"/>
      <c r="B1032"/>
      <c r="C1032"/>
    </row>
    <row r="1033" spans="1:3">
      <c r="A1033"/>
      <c r="B1033"/>
      <c r="C1033"/>
    </row>
    <row r="1034" spans="1:3">
      <c r="A1034"/>
      <c r="B1034"/>
      <c r="C1034"/>
    </row>
    <row r="1035" spans="1:3">
      <c r="A1035"/>
      <c r="B1035"/>
      <c r="C1035"/>
    </row>
    <row r="1036" spans="1:3">
      <c r="A1036"/>
      <c r="B1036"/>
      <c r="C1036"/>
    </row>
    <row r="1037" spans="1:3">
      <c r="A1037"/>
      <c r="B1037"/>
      <c r="C1037"/>
    </row>
    <row r="1038" spans="1:3">
      <c r="A1038"/>
      <c r="B1038"/>
      <c r="C1038"/>
    </row>
    <row r="1039" spans="1:3">
      <c r="A1039"/>
      <c r="B1039"/>
      <c r="C1039"/>
    </row>
    <row r="1040" spans="1:3">
      <c r="A1040"/>
      <c r="B1040"/>
      <c r="C1040"/>
    </row>
    <row r="1041" spans="1:3">
      <c r="A1041"/>
      <c r="B1041"/>
      <c r="C1041"/>
    </row>
    <row r="1042" spans="1:3">
      <c r="A1042"/>
      <c r="B1042"/>
      <c r="C1042"/>
    </row>
    <row r="1043" spans="1:3">
      <c r="A1043"/>
      <c r="B1043"/>
      <c r="C1043"/>
    </row>
    <row r="1044" spans="1:3">
      <c r="A1044"/>
      <c r="B1044"/>
      <c r="C1044"/>
    </row>
    <row r="1045" spans="1:3">
      <c r="A1045"/>
      <c r="B1045"/>
      <c r="C1045"/>
    </row>
    <row r="1046" spans="1:3">
      <c r="A1046"/>
      <c r="B1046"/>
      <c r="C1046"/>
    </row>
    <row r="1047" spans="1:3">
      <c r="A1047"/>
      <c r="B1047"/>
      <c r="C1047"/>
    </row>
    <row r="1048" spans="1:3">
      <c r="A1048"/>
      <c r="B1048"/>
      <c r="C1048"/>
    </row>
    <row r="1049" spans="1:3">
      <c r="A1049"/>
      <c r="B1049"/>
      <c r="C1049"/>
    </row>
    <row r="1050" spans="1:3">
      <c r="A1050"/>
      <c r="B1050"/>
      <c r="C1050"/>
    </row>
    <row r="1051" spans="1:3">
      <c r="A1051"/>
      <c r="B1051"/>
      <c r="C1051"/>
    </row>
    <row r="1052" spans="1:3">
      <c r="A1052"/>
      <c r="B1052"/>
      <c r="C1052"/>
    </row>
    <row r="1053" spans="1:3">
      <c r="A1053"/>
      <c r="B1053"/>
      <c r="C1053"/>
    </row>
    <row r="1054" spans="1:3">
      <c r="A1054"/>
      <c r="B1054"/>
      <c r="C1054"/>
    </row>
    <row r="1055" spans="1:3">
      <c r="A1055"/>
      <c r="B1055"/>
      <c r="C1055"/>
    </row>
    <row r="1056" spans="1:3">
      <c r="A1056"/>
      <c r="B1056"/>
      <c r="C1056"/>
    </row>
    <row r="1057" spans="1:3">
      <c r="A1057"/>
      <c r="B1057"/>
      <c r="C1057"/>
    </row>
    <row r="1058" spans="1:3">
      <c r="A1058"/>
      <c r="B1058"/>
      <c r="C1058"/>
    </row>
    <row r="1059" spans="1:3">
      <c r="A1059"/>
      <c r="B1059"/>
      <c r="C1059"/>
    </row>
    <row r="1060" spans="1:3">
      <c r="A1060"/>
      <c r="B1060"/>
      <c r="C1060"/>
    </row>
    <row r="1061" spans="1:3">
      <c r="A1061"/>
      <c r="B1061"/>
      <c r="C1061"/>
    </row>
    <row r="1062" spans="1:3">
      <c r="A1062"/>
      <c r="B1062"/>
      <c r="C1062"/>
    </row>
    <row r="1063" spans="1:3">
      <c r="A1063"/>
      <c r="B1063"/>
      <c r="C1063"/>
    </row>
    <row r="1064" spans="1:3">
      <c r="A1064"/>
      <c r="B1064"/>
      <c r="C1064"/>
    </row>
    <row r="1065" spans="1:3">
      <c r="A1065"/>
      <c r="B1065"/>
      <c r="C1065"/>
    </row>
    <row r="1066" spans="1:3">
      <c r="A1066"/>
      <c r="B1066"/>
      <c r="C1066"/>
    </row>
    <row r="1067" spans="1:3">
      <c r="A1067"/>
      <c r="B1067"/>
      <c r="C1067"/>
    </row>
    <row r="1068" spans="1:3">
      <c r="A1068"/>
      <c r="B1068"/>
      <c r="C1068"/>
    </row>
    <row r="1069" spans="1:3">
      <c r="A1069"/>
      <c r="B1069"/>
      <c r="C1069"/>
    </row>
    <row r="1070" spans="1:3">
      <c r="A1070"/>
      <c r="B1070"/>
      <c r="C1070"/>
    </row>
    <row r="1071" spans="1:3">
      <c r="A1071"/>
      <c r="B1071"/>
      <c r="C1071"/>
    </row>
    <row r="1072" spans="1:3">
      <c r="A1072"/>
      <c r="B1072"/>
      <c r="C1072"/>
    </row>
    <row r="1073" spans="1:3">
      <c r="A1073"/>
      <c r="B1073"/>
      <c r="C1073"/>
    </row>
    <row r="1074" spans="1:3">
      <c r="A1074"/>
      <c r="B1074"/>
      <c r="C1074"/>
    </row>
    <row r="1075" spans="1:3">
      <c r="A1075"/>
      <c r="B1075"/>
      <c r="C1075"/>
    </row>
    <row r="1076" spans="1:3">
      <c r="A1076"/>
      <c r="B1076"/>
      <c r="C1076"/>
    </row>
    <row r="1077" spans="1:3">
      <c r="A1077"/>
      <c r="B1077"/>
      <c r="C1077"/>
    </row>
    <row r="1078" spans="1:3">
      <c r="A1078"/>
      <c r="B1078"/>
      <c r="C1078"/>
    </row>
    <row r="1079" spans="1:3">
      <c r="A1079"/>
      <c r="B1079"/>
      <c r="C1079"/>
    </row>
    <row r="1080" spans="1:3">
      <c r="A1080"/>
      <c r="B1080"/>
      <c r="C1080"/>
    </row>
    <row r="1081" spans="1:3">
      <c r="A1081"/>
      <c r="B1081"/>
      <c r="C1081"/>
    </row>
    <row r="1082" spans="1:3">
      <c r="A1082"/>
      <c r="B1082"/>
      <c r="C1082"/>
    </row>
    <row r="1083" spans="1:3">
      <c r="A1083"/>
      <c r="B1083"/>
      <c r="C1083"/>
    </row>
    <row r="1084" spans="1:3">
      <c r="A1084"/>
      <c r="B1084"/>
      <c r="C1084"/>
    </row>
    <row r="1085" spans="1:3">
      <c r="A1085"/>
      <c r="B1085"/>
      <c r="C1085"/>
    </row>
    <row r="1086" spans="1:3">
      <c r="A1086"/>
      <c r="B1086"/>
      <c r="C1086"/>
    </row>
    <row r="1087" spans="1:3">
      <c r="A1087"/>
      <c r="B1087"/>
      <c r="C1087"/>
    </row>
    <row r="1088" spans="1:3">
      <c r="A1088"/>
      <c r="B1088"/>
      <c r="C1088"/>
    </row>
    <row r="1089" spans="1:3">
      <c r="A1089"/>
      <c r="B1089"/>
      <c r="C1089"/>
    </row>
    <row r="1090" spans="1:3">
      <c r="A1090"/>
      <c r="B1090"/>
      <c r="C1090"/>
    </row>
    <row r="1091" spans="1:3">
      <c r="A1091"/>
      <c r="B1091"/>
      <c r="C10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>Air Liquide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</dc:creator>
  <cp:lastModifiedBy>Vincent Heloin : ALFR-0062659-L</cp:lastModifiedBy>
  <dcterms:created xsi:type="dcterms:W3CDTF">2015-03-27T16:54:57Z</dcterms:created>
  <dcterms:modified xsi:type="dcterms:W3CDTF">2015-06-09T08:39:31Z</dcterms:modified>
</cp:coreProperties>
</file>