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0115" windowHeight="74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7" i="1"/>
  <c r="F7"/>
  <c r="F6"/>
  <c r="F5"/>
  <c r="D18"/>
  <c r="D16"/>
</calcChain>
</file>

<file path=xl/sharedStrings.xml><?xml version="1.0" encoding="utf-8"?>
<sst xmlns="http://schemas.openxmlformats.org/spreadsheetml/2006/main" count="16" uniqueCount="13">
  <si>
    <t>kW</t>
  </si>
  <si>
    <t>Price According Grren 2007</t>
  </si>
  <si>
    <t>Price = 2,6*(PowerEq@4,55)^0.67</t>
  </si>
  <si>
    <t>Cumulative inflation</t>
  </si>
  <si>
    <t>M US in 2007</t>
  </si>
  <si>
    <t>M US in 2015</t>
  </si>
  <si>
    <t>Solution ESS</t>
  </si>
  <si>
    <t>Puissance Equ</t>
  </si>
  <si>
    <t>Puissance comp.</t>
  </si>
  <si>
    <t>Efficacité Carnot</t>
  </si>
  <si>
    <t>Carnot</t>
  </si>
  <si>
    <t>W/W</t>
  </si>
  <si>
    <t>Cacul Efficacité et puissance comp attendu selon Green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</si>
</sst>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2" borderId="0" xfId="0" applyFill="1"/>
    <xf numFmtId="2" fontId="0" fillId="2" borderId="0" xfId="0" applyNumberFormat="1" applyFill="1"/>
    <xf numFmtId="9" fontId="0" fillId="2" borderId="0" xfId="0" applyNumberFormat="1" applyFill="1"/>
    <xf numFmtId="0" fontId="2" fillId="2" borderId="0" xfId="0" applyFont="1" applyFill="1"/>
    <xf numFmtId="9" fontId="0" fillId="2" borderId="0" xfId="1" applyFont="1" applyFill="1"/>
    <xf numFmtId="10" fontId="0" fillId="2" borderId="0" xfId="1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C3:J19"/>
  <sheetViews>
    <sheetView tabSelected="1" workbookViewId="0">
      <selection activeCell="O11" sqref="O11"/>
    </sheetView>
  </sheetViews>
  <sheetFormatPr defaultRowHeight="15"/>
  <cols>
    <col min="1" max="2" width="9.140625" style="1"/>
    <col min="3" max="3" width="9.5703125" style="1" bestFit="1" customWidth="1"/>
    <col min="4" max="16384" width="9.140625" style="1"/>
  </cols>
  <sheetData>
    <row r="3" spans="3:10">
      <c r="D3" s="4" t="s">
        <v>12</v>
      </c>
    </row>
    <row r="4" spans="3:10">
      <c r="D4" s="1" t="s">
        <v>7</v>
      </c>
      <c r="F4" s="1">
        <v>9</v>
      </c>
      <c r="G4" s="1" t="s">
        <v>0</v>
      </c>
    </row>
    <row r="5" spans="3:10">
      <c r="D5" s="1" t="s">
        <v>9</v>
      </c>
      <c r="F5" s="6">
        <f>15.5*F4^0.23/100</f>
        <v>0.25692565675135293</v>
      </c>
    </row>
    <row r="6" spans="3:10">
      <c r="D6" s="1" t="s">
        <v>10</v>
      </c>
      <c r="F6" s="1">
        <f>(300-4.5)/4.5</f>
        <v>65.666666666666671</v>
      </c>
      <c r="G6" s="1" t="s">
        <v>11</v>
      </c>
      <c r="I6" s="1">
        <v>9</v>
      </c>
      <c r="J6" s="1" t="s">
        <v>0</v>
      </c>
    </row>
    <row r="7" spans="3:10">
      <c r="D7" s="1" t="s">
        <v>8</v>
      </c>
      <c r="F7" s="1">
        <f>F6/F5*F4</f>
        <v>2300.2763035532766</v>
      </c>
      <c r="G7" s="1" t="s">
        <v>0</v>
      </c>
      <c r="I7" s="5">
        <f>I6*I8/I9</f>
        <v>0.227459584295612</v>
      </c>
    </row>
    <row r="8" spans="3:10">
      <c r="I8" s="1">
        <v>65.66</v>
      </c>
    </row>
    <row r="9" spans="3:10">
      <c r="I9" s="1">
        <v>2598</v>
      </c>
      <c r="J9" s="1" t="s">
        <v>0</v>
      </c>
    </row>
    <row r="10" spans="3:10">
      <c r="C10" s="2"/>
    </row>
    <row r="11" spans="3:10">
      <c r="J11" s="1" t="s">
        <v>6</v>
      </c>
    </row>
    <row r="12" spans="3:10">
      <c r="E12" s="2"/>
    </row>
    <row r="13" spans="3:10">
      <c r="D13" s="4" t="s">
        <v>1</v>
      </c>
    </row>
    <row r="15" spans="3:10">
      <c r="D15" s="1" t="s">
        <v>2</v>
      </c>
    </row>
    <row r="16" spans="3:10">
      <c r="D16" s="2">
        <f>2.6*10^0.63</f>
        <v>11.091067488841411</v>
      </c>
      <c r="E16" s="1" t="s">
        <v>4</v>
      </c>
    </row>
    <row r="17" spans="4:5">
      <c r="D17" s="3">
        <v>0.12</v>
      </c>
      <c r="E17" s="1" t="s">
        <v>3</v>
      </c>
    </row>
    <row r="18" spans="4:5">
      <c r="D18" s="2">
        <f>D16*(D17+1)</f>
        <v>12.421995587502382</v>
      </c>
      <c r="E18" s="1" t="s">
        <v>5</v>
      </c>
    </row>
    <row r="19" spans="4:5">
      <c r="E19" s="1">
        <v>11.9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Air Liquide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Heloin</dc:creator>
  <cp:lastModifiedBy>Vincent Heloin</cp:lastModifiedBy>
  <dcterms:created xsi:type="dcterms:W3CDTF">2015-03-21T08:57:42Z</dcterms:created>
  <dcterms:modified xsi:type="dcterms:W3CDTF">2015-03-22T15:55:13Z</dcterms:modified>
</cp:coreProperties>
</file>